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60" yWindow="15" windowWidth="11340" windowHeight="6540" activeTab="3"/>
  </bookViews>
  <sheets>
    <sheet name="інформатика" sheetId="1" r:id="rId1"/>
    <sheet name="прикладна" sheetId="2" r:id="rId2"/>
    <sheet name="системний аналіз" sheetId="3" r:id="rId3"/>
    <sheet name="Sheet1" sheetId="4" r:id="rId4"/>
  </sheets>
  <definedNames>
    <definedName name="_xlfn.BAHTTEXT" hidden="1">#NAME?</definedName>
    <definedName name="Курс">'Sheet1'!$B$9:$BC$10</definedName>
    <definedName name="_xlnm.Print_Area" localSheetId="3">'Sheet1'!$A$1:$BD$579</definedName>
    <definedName name="_xlnm.Print_Area" localSheetId="0">'інформатика'!$A$1:$AG$43</definedName>
    <definedName name="_xlnm.Print_Area" localSheetId="1">'прикладна'!$A$1:$AG$44</definedName>
    <definedName name="_xlnm.Print_Area" localSheetId="2" comment="a">'системний аналіз'!$A$2:$AI$50</definedName>
  </definedNames>
  <calcPr fullCalcOnLoad="1"/>
</workbook>
</file>

<file path=xl/sharedStrings.xml><?xml version="1.0" encoding="utf-8"?>
<sst xmlns="http://schemas.openxmlformats.org/spreadsheetml/2006/main" count="569" uniqueCount="218">
  <si>
    <t>Номер за порядком</t>
  </si>
  <si>
    <t>Сигма</t>
  </si>
  <si>
    <t>КК</t>
  </si>
  <si>
    <t>КП</t>
  </si>
  <si>
    <t>Кількість студентів</t>
  </si>
  <si>
    <t>Кількість груп</t>
  </si>
  <si>
    <t>ПС</t>
  </si>
  <si>
    <t>ЛБ</t>
  </si>
  <si>
    <t>1 семестр</t>
  </si>
  <si>
    <t xml:space="preserve">в тому числі </t>
  </si>
  <si>
    <t>лекції</t>
  </si>
  <si>
    <t xml:space="preserve">практичні </t>
  </si>
  <si>
    <t>лабораторні</t>
  </si>
  <si>
    <t>к-ть годин на тиждень</t>
  </si>
  <si>
    <t>2 семестр</t>
  </si>
  <si>
    <t>Форми звітності по семестрах</t>
  </si>
  <si>
    <t xml:space="preserve">Іспити </t>
  </si>
  <si>
    <t>заліки</t>
  </si>
  <si>
    <t>контрольні роботи</t>
  </si>
  <si>
    <t>курсова робота</t>
  </si>
  <si>
    <t>Перелік спеціаль-ностей, з якими лекції читають в одному потоці</t>
  </si>
  <si>
    <t>Кафедра</t>
  </si>
  <si>
    <t>Історія України</t>
  </si>
  <si>
    <t>Іноземна мова</t>
  </si>
  <si>
    <t>Матем. аналіз</t>
  </si>
  <si>
    <t>Дискр. матем.</t>
  </si>
  <si>
    <t>Фізвиховання</t>
  </si>
  <si>
    <t>1,2п</t>
  </si>
  <si>
    <t>істор.краєз.</t>
  </si>
  <si>
    <t>іноз.мови</t>
  </si>
  <si>
    <t>КТОП</t>
  </si>
  <si>
    <t>програм.</t>
  </si>
  <si>
    <t>КІС</t>
  </si>
  <si>
    <t>фізвих.</t>
  </si>
  <si>
    <t>факультет</t>
  </si>
  <si>
    <t>ПМ та І</t>
  </si>
  <si>
    <t>форма навчання</t>
  </si>
  <si>
    <t>денна</t>
  </si>
  <si>
    <t>курс</t>
  </si>
  <si>
    <t>Тривалість 1 семестру</t>
  </si>
  <si>
    <t>18 тижнів</t>
  </si>
  <si>
    <t>2 семестру</t>
  </si>
  <si>
    <t>17 тижнів</t>
  </si>
  <si>
    <t xml:space="preserve">                                                                                              ЛЬВІВСЬКИЙ НАЦІОНАЛЬНИЙ УНІВЕРСИТЕТ  імені ІВАНА ФРАНКА</t>
  </si>
  <si>
    <t>"ЗАТВЕРДЖУЮ"</t>
  </si>
  <si>
    <t>Проректор</t>
  </si>
  <si>
    <t>Разом:</t>
  </si>
  <si>
    <t>У тому числі факультативні дисципліни</t>
  </si>
  <si>
    <t>Державні іспити</t>
  </si>
  <si>
    <t>Декан факультету</t>
  </si>
  <si>
    <r>
      <t xml:space="preserve">                  </t>
    </r>
    <r>
      <rPr>
        <sz val="10"/>
        <rFont val="Arial Cyr"/>
        <family val="2"/>
      </rPr>
      <t xml:space="preserve"> з </t>
    </r>
    <r>
      <rPr>
        <u val="single"/>
        <sz val="10"/>
        <rFont val="Arial Cyr"/>
        <family val="2"/>
      </rPr>
      <t xml:space="preserve">                              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 xml:space="preserve">                           </t>
    </r>
    <r>
      <rPr>
        <sz val="10"/>
        <rFont val="Arial Cyr"/>
        <family val="2"/>
      </rPr>
      <t xml:space="preserve"> . </t>
    </r>
  </si>
  <si>
    <t>" "</t>
  </si>
  <si>
    <t>Латинська мова</t>
  </si>
  <si>
    <t>кл.філ.</t>
  </si>
  <si>
    <t>істор культ.</t>
  </si>
  <si>
    <t>КДАІС</t>
  </si>
  <si>
    <t>алг.і логіки.</t>
  </si>
  <si>
    <t>6.040302</t>
  </si>
  <si>
    <t xml:space="preserve">напрям підготовки  інформатика    </t>
  </si>
  <si>
    <t>Основи програмув.</t>
  </si>
  <si>
    <t>Вступ до програм.</t>
  </si>
  <si>
    <t xml:space="preserve">   </t>
  </si>
  <si>
    <t>КММСЕП</t>
  </si>
  <si>
    <t>програм</t>
  </si>
  <si>
    <r>
      <t xml:space="preserve">галузь знань </t>
    </r>
    <r>
      <rPr>
        <b/>
        <sz val="10"/>
        <rFont val="Arial Cyr"/>
        <family val="0"/>
      </rPr>
      <t>0403</t>
    </r>
  </si>
  <si>
    <t>6.040303</t>
  </si>
  <si>
    <t>системні науки та кібернетика</t>
  </si>
  <si>
    <r>
      <t xml:space="preserve">Галузь знань </t>
    </r>
    <r>
      <rPr>
        <b/>
        <sz val="10"/>
        <rFont val="Arial Cyr"/>
        <family val="0"/>
      </rPr>
      <t>0403</t>
    </r>
  </si>
  <si>
    <t xml:space="preserve"> Системні науки та кібернетика</t>
  </si>
  <si>
    <t xml:space="preserve">напрям підготовки  прикладна математика    </t>
  </si>
  <si>
    <t>Вступ до прогр.</t>
  </si>
  <si>
    <t>КОМ</t>
  </si>
  <si>
    <t>КПМ</t>
  </si>
  <si>
    <t>Алгор. обчисл. проц.</t>
  </si>
  <si>
    <t>6.040301</t>
  </si>
  <si>
    <t xml:space="preserve"> Системний аналіз </t>
  </si>
  <si>
    <t xml:space="preserve">   напрям підготовки  </t>
  </si>
  <si>
    <t>ЗАТВЕРДЖУЮ</t>
  </si>
  <si>
    <t>Основи ВЕБ-техн.</t>
  </si>
  <si>
    <t>КМФА</t>
  </si>
  <si>
    <t>КТФТЙ</t>
  </si>
  <si>
    <t>Кількість кредитів в ECTS</t>
  </si>
  <si>
    <t>Самостійна робота</t>
  </si>
  <si>
    <t xml:space="preserve">                                                                                                                ЛЬВІВСЬКИЙ НАЦІОНАЛЬНИЙ УНІВЕРСИТЕТ  імені ІВАНА ФРАНКА</t>
  </si>
  <si>
    <t>1п</t>
  </si>
  <si>
    <t>2п</t>
  </si>
  <si>
    <t>Всього ауд. годин</t>
  </si>
  <si>
    <t>Іноземна мова (за пр.спр.)</t>
  </si>
  <si>
    <t>Історія укр. культ.</t>
  </si>
  <si>
    <t xml:space="preserve">Нормативні навч. дисц. </t>
  </si>
  <si>
    <t>іст.краєз.</t>
  </si>
  <si>
    <t>іст.культ.</t>
  </si>
  <si>
    <t>геом.топ.</t>
  </si>
  <si>
    <t xml:space="preserve">Вибіркові навч. дисц. </t>
  </si>
  <si>
    <t>іст. культ.</t>
  </si>
  <si>
    <t>геом.і.топ.</t>
  </si>
  <si>
    <t>5/5</t>
  </si>
  <si>
    <t>прикл.мат.</t>
  </si>
  <si>
    <t>1/5</t>
  </si>
  <si>
    <t>* Навчальна практика ( 2 тижні ) проводиться протягом року в лабораторіях факультету згідно додаткового розкладу</t>
  </si>
  <si>
    <t>Дисципліна на вибір студента</t>
  </si>
  <si>
    <t>I.</t>
  </si>
  <si>
    <t>I. Нормативні     
навчальні дисципліни
II. Вибіркові навчальні дисципліни</t>
  </si>
  <si>
    <t>II.</t>
  </si>
  <si>
    <t>Алгор. обчисл.проц.</t>
  </si>
  <si>
    <t>Алгор.обчисл. проц.</t>
  </si>
  <si>
    <t>Вибіркові навч. дисц. ВНЗ</t>
  </si>
  <si>
    <t>2д</t>
  </si>
  <si>
    <t>Навч. практика *</t>
  </si>
  <si>
    <t xml:space="preserve"> сист.аналіз</t>
  </si>
  <si>
    <t>Алгебра та геом.</t>
  </si>
  <si>
    <t>119</t>
  </si>
  <si>
    <t>2012р.</t>
  </si>
  <si>
    <t>РОБОЧИЙ НАВЧАЛЬНИЙ ПЛАН НА 2012_2013 НАВЧАЛЬНИЙ РІК</t>
  </si>
  <si>
    <t>Екзаменаційна сесія: 1 семестр з 10.01.2013р. по 30.01.2013р.</t>
  </si>
  <si>
    <t>2 семестр з 8.06.2013р. по 5.07.2013р.</t>
  </si>
  <si>
    <r>
      <t xml:space="preserve">Канікули: 1 семестр з </t>
    </r>
    <r>
      <rPr>
        <u val="single"/>
        <sz val="10"/>
        <rFont val="Arial Cyr"/>
        <family val="2"/>
      </rPr>
      <t>5.01.-9.01 та</t>
    </r>
    <r>
      <rPr>
        <sz val="10"/>
        <rFont val="Arial Cyr"/>
        <family val="2"/>
      </rPr>
      <t xml:space="preserve"> 31.01-8.02.2013 р.</t>
    </r>
    <r>
      <rPr>
        <u val="single"/>
        <sz val="10"/>
        <rFont val="Arial Cyr"/>
        <family val="2"/>
      </rPr>
      <t xml:space="preserve"> </t>
    </r>
  </si>
  <si>
    <r>
      <t xml:space="preserve">2 семестр з </t>
    </r>
    <r>
      <rPr>
        <u val="single"/>
        <sz val="10"/>
        <rFont val="Arial Cyr"/>
        <family val="2"/>
      </rPr>
      <t>6.07.2013р.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</si>
  <si>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2012 р.</t>
  </si>
  <si>
    <r>
      <t xml:space="preserve">2 семестр з </t>
    </r>
    <r>
      <rPr>
        <u val="single"/>
        <sz val="10"/>
        <rFont val="Arial Cyr"/>
        <family val="2"/>
      </rPr>
      <t>6.07.2013.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</si>
  <si>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</si>
  <si>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</si>
  <si>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</si>
  <si>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</si>
  <si>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</si>
  <si>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</si>
  <si>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</si>
  <si>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</si>
  <si>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</si>
  <si>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</si>
  <si>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</si>
  <si>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</si>
  <si>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</si>
  <si>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</si>
  <si>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 xml:space="preserve">                              ЛЬВІВСЬКИЙ НАЦІОНАЛЬНИЙ УНІВЕРСИТЕТ  імені ІВАНА ФРАНКА</t>
  </si>
  <si>
    <t>Шифр за ОПП</t>
  </si>
  <si>
    <t>К-сть груп</t>
  </si>
  <si>
    <t>Кількість годин</t>
  </si>
  <si>
    <t>за навчальним планом</t>
  </si>
  <si>
    <t>фактично виділено</t>
  </si>
  <si>
    <t>на поточний навчальний рік</t>
  </si>
  <si>
    <t>I. Нормативні     
навчальні дисципліни
                                                    II. Вибіркові навчальні дисципліни</t>
  </si>
  <si>
    <t xml:space="preserve">Всього </t>
  </si>
  <si>
    <t>з них аудиторних</t>
  </si>
  <si>
    <t>Всього</t>
  </si>
  <si>
    <t>в тому числі</t>
  </si>
  <si>
    <t>практичні</t>
  </si>
  <si>
    <t>Форми контролю по семестрах</t>
  </si>
  <si>
    <t xml:space="preserve">
Перелік за напрямом підготовки лекції, які читають в одному потоці
</t>
  </si>
  <si>
    <t>I</t>
  </si>
  <si>
    <t>№ з/п</t>
  </si>
  <si>
    <t>Назва практики</t>
  </si>
  <si>
    <t>Кількість кредитів ЕСТS</t>
  </si>
  <si>
    <t xml:space="preserve">                                                                                                                                                                                          _____________________ з _______________ по _______________</t>
  </si>
  <si>
    <t xml:space="preserve">                                                                                                                                                                                          Захист дипломних робіт з _______________ по _______________</t>
  </si>
  <si>
    <t>семестр</t>
  </si>
  <si>
    <t>число тижнів</t>
  </si>
  <si>
    <t>число годин</t>
  </si>
  <si>
    <t>форма звітності</t>
  </si>
  <si>
    <r>
      <t xml:space="preserve">напрям підготовки     </t>
    </r>
    <r>
      <rPr>
        <u val="single"/>
        <sz val="10"/>
        <rFont val="Arial Cyr"/>
        <family val="0"/>
      </rPr>
      <t>Культурологія 6.020101</t>
    </r>
  </si>
  <si>
    <r>
      <t xml:space="preserve">факультет      філософський       форма навчання        </t>
    </r>
    <r>
      <rPr>
        <u val="single"/>
        <sz val="10"/>
        <rFont val="Arial Cyr"/>
        <family val="0"/>
      </rPr>
      <t>денна</t>
    </r>
  </si>
  <si>
    <t>1.</t>
  </si>
  <si>
    <t>(без відриву від навчанн)</t>
  </si>
  <si>
    <t>Т</t>
  </si>
  <si>
    <t>К</t>
  </si>
  <si>
    <t>С</t>
  </si>
  <si>
    <t>ТП</t>
  </si>
  <si>
    <t xml:space="preserve">                                                                                              </t>
  </si>
  <si>
    <t>ПРАКТИКА</t>
  </si>
  <si>
    <t>Диф. залік</t>
  </si>
  <si>
    <t>контр. роботи</t>
  </si>
  <si>
    <t>1. НОРМАТИВНІ НАВЧАЛЬНІ ДИСЦИПЛІНИ</t>
  </si>
  <si>
    <t>1.1. Цикл гуманітарної та соціально економічної підготовки</t>
  </si>
  <si>
    <t>4/4</t>
  </si>
  <si>
    <t>Навчальна: ознайомча</t>
  </si>
  <si>
    <r>
      <t xml:space="preserve">«ЗАТВЕРДЖУЮ»
</t>
    </r>
    <r>
      <rPr>
        <b/>
        <i/>
        <sz val="10"/>
        <rFont val="Arial Cyr"/>
        <family val="0"/>
      </rPr>
      <t>Проректор</t>
    </r>
    <r>
      <rPr>
        <sz val="8"/>
        <rFont val="Arial Cyr"/>
        <family val="0"/>
      </rPr>
      <t>__________</t>
    </r>
    <r>
      <rPr>
        <sz val="11"/>
        <color indexed="62"/>
        <rFont val="Calibri"/>
        <family val="2"/>
      </rPr>
      <t>___ 
«        » __________          р.</t>
    </r>
  </si>
  <si>
    <r>
      <t xml:space="preserve">                                                       галузь знань </t>
    </r>
    <r>
      <rPr>
        <b/>
        <sz val="10"/>
        <rFont val="Arial Cyr"/>
        <family val="0"/>
      </rPr>
      <t>0201</t>
    </r>
    <r>
      <rPr>
        <sz val="10"/>
        <rFont val="Arial Cyr"/>
        <family val="0"/>
      </rPr>
      <t xml:space="preserve">        </t>
    </r>
    <r>
      <rPr>
        <u val="single"/>
        <sz val="10"/>
        <rFont val="Arial Cyr"/>
        <family val="0"/>
      </rPr>
      <t xml:space="preserve">Культура </t>
    </r>
    <r>
      <rPr>
        <sz val="10"/>
        <rFont val="Arial Cyr"/>
        <family val="0"/>
      </rPr>
      <t xml:space="preserve">    </t>
    </r>
  </si>
  <si>
    <t xml:space="preserve">  ЕКЗАМЕНАЦІЙНА СЕСІЯ: І семестр  з 10.01.15 по 30.01.15                                                                       КАНІКУЛИ: І семестр з 05.01.15 по 09.01.15; 31.01.15 по 08.02.15</t>
  </si>
  <si>
    <t xml:space="preserve">                                                   ІІ семестр з 08.06.15 по 28.06.15                                                                                                   ІІ семестр з 29.06.15 по 31.08.15</t>
  </si>
  <si>
    <t>*   -   предмети читаються з ф-тетом культури і мистецтв</t>
  </si>
  <si>
    <t xml:space="preserve">       курсова робота</t>
  </si>
  <si>
    <t xml:space="preserve">                                                       курс          II</t>
  </si>
  <si>
    <r>
      <t xml:space="preserve">                              РОБОЧИЙ НАВЧАЛЬНИЙ ПЛАН НА </t>
    </r>
    <r>
      <rPr>
        <b/>
        <sz val="10"/>
        <rFont val="Arial Cyr"/>
        <family val="0"/>
      </rPr>
      <t>2015-2016</t>
    </r>
    <r>
      <rPr>
        <sz val="10"/>
        <rFont val="Arial Cyr"/>
        <family val="0"/>
      </rPr>
      <t xml:space="preserve"> НАВЧАЛЬНИЙ РІК</t>
    </r>
  </si>
  <si>
    <t>C</t>
  </si>
  <si>
    <r>
      <t xml:space="preserve">                                                          Тривалість  1 семестру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16 тижнів</t>
    </r>
    <r>
      <rPr>
        <sz val="10"/>
        <rFont val="Arial Cyr"/>
        <family val="0"/>
      </rPr>
      <t xml:space="preserve">                 тривалість  2 семестру           </t>
    </r>
    <r>
      <rPr>
        <b/>
        <u val="single"/>
        <sz val="10"/>
        <rFont val="Arial Cyr"/>
        <family val="0"/>
      </rPr>
      <t>16 тижнів</t>
    </r>
  </si>
  <si>
    <t xml:space="preserve">19.12.2015 по 5.01.2016                    </t>
  </si>
  <si>
    <t xml:space="preserve">з 1.06.2016 по 21.06.2016                  </t>
  </si>
  <si>
    <t xml:space="preserve">КАНІКУЛИ: I семестр з 6.01.2016 по 8.02.2016                      </t>
  </si>
  <si>
    <t xml:space="preserve">  II семестр з  22.06. 2016 по 31.08.2016                              </t>
  </si>
  <si>
    <t>Укр.мова за проф. спр.</t>
  </si>
  <si>
    <t xml:space="preserve">Філософія </t>
  </si>
  <si>
    <t>3у</t>
  </si>
  <si>
    <t xml:space="preserve">Іст.св. філософії </t>
  </si>
  <si>
    <t>4у</t>
  </si>
  <si>
    <t xml:space="preserve">   Іст.культурології                         </t>
  </si>
  <si>
    <t xml:space="preserve">   Міфологія                </t>
  </si>
  <si>
    <t>Наук. семінар</t>
  </si>
  <si>
    <t>К-ра країн Ц-С Європи</t>
  </si>
  <si>
    <t xml:space="preserve">Логіка </t>
  </si>
  <si>
    <t xml:space="preserve">Іст. обр. м-ва </t>
  </si>
  <si>
    <t>Іст.укр. культури</t>
  </si>
  <si>
    <t>Музейна справа</t>
  </si>
  <si>
    <t xml:space="preserve">Культ. та нац. Фен. Львова </t>
  </si>
  <si>
    <t xml:space="preserve">практика </t>
  </si>
  <si>
    <t>1.2. Цикл професійної та практичної підготовки</t>
  </si>
  <si>
    <t>2. Вибіркові навчальні дисципліни</t>
  </si>
  <si>
    <t xml:space="preserve">2.1. Дисципліни вільного вибору студента
2.1.1. Цикл гуманітарної та соціально-економічної підготовки
</t>
  </si>
  <si>
    <t>2.1.2. Цикл професійної і практичної підготовки</t>
  </si>
  <si>
    <t>3Д</t>
  </si>
  <si>
    <t xml:space="preserve">     ПРАКТИКА: І семестр з 16.11.15 по 30.02.15                                                                                                                                </t>
  </si>
  <si>
    <t>4/3</t>
  </si>
  <si>
    <t>2.1.1. Цикл гуманітарної та соціально економічної підготовки</t>
  </si>
  <si>
    <t>Морфологія культури</t>
  </si>
  <si>
    <t>філософії</t>
  </si>
  <si>
    <t>історії філософії</t>
  </si>
  <si>
    <t>теорії та історії к-ри</t>
  </si>
  <si>
    <t>Масова культура</t>
  </si>
  <si>
    <t>Психологія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</si>
</sst>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Так&quot;;&quot;Так&quot;;&quot;Ні&quot;"/>
    <numFmt numFmtId="215" formatCode="&quot;Істина&quot;;&quot;Істина&quot;;&quot;Хибність&quot;"/>
    <numFmt numFmtId="216" formatCode="&quot;Увімк&quot;;&quot;Увімк&quot;;&quot;Вимк&quot;"/>
    <numFmt numFmtId="217" formatCode="0.00;[Red]0.00"/>
    <numFmt numFmtId="218" formatCode="0.0;[Red]0.0"/>
  </numFmts>
  <fonts count="34">
    <font>
      <sz val="10"/>
      <name val="Arial Cyr"/>
      <family val="0"/>
    </font>
    <font>
      <u val="single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6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5" fillId="7" borderId="1" applyNumberFormat="0" applyAlignment="0" applyProtection="0"/>
    <xf numFmtId="9" fontId="0" fillId="0" borderId="0" applyFont="0" applyFill="0" applyBorder="0" applyAlignment="0" applyProtection="0"/>
    <xf numFmtId="0" fontId="3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2" fillId="21" borderId="7" applyNumberFormat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shrinkToFit="1"/>
    </xf>
    <xf numFmtId="49" fontId="0" fillId="0" borderId="10" xfId="0" applyNumberFormat="1" applyFont="1" applyBorder="1" applyAlignment="1">
      <alignment horizontal="center" vertical="center" textRotation="90"/>
    </xf>
    <xf numFmtId="0" fontId="0" fillId="0" borderId="15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Fill="1" applyAlignment="1">
      <alignment/>
    </xf>
    <xf numFmtId="49" fontId="16" fillId="0" borderId="13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218" fontId="16" fillId="0" borderId="10" xfId="0" applyNumberFormat="1" applyFont="1" applyFill="1" applyBorder="1" applyAlignment="1">
      <alignment/>
    </xf>
    <xf numFmtId="218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1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49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NumberFormat="1" applyFont="1" applyBorder="1" applyAlignment="1">
      <alignment horizontal="center"/>
    </xf>
    <xf numFmtId="16" fontId="16" fillId="0" borderId="10" xfId="0" applyNumberFormat="1" applyFont="1" applyBorder="1" applyAlignment="1">
      <alignment/>
    </xf>
    <xf numFmtId="16" fontId="16" fillId="0" borderId="10" xfId="0" applyNumberFormat="1" applyFont="1" applyFill="1" applyBorder="1" applyAlignment="1">
      <alignment/>
    </xf>
    <xf numFmtId="218" fontId="1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0" xfId="0" applyNumberFormat="1" applyFont="1" applyFill="1" applyBorder="1" applyAlignment="1">
      <alignment/>
    </xf>
    <xf numFmtId="0" fontId="16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6" xfId="0" applyNumberFormat="1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textRotation="90" wrapText="1"/>
    </xf>
    <xf numFmtId="49" fontId="0" fillId="0" borderId="16" xfId="0" applyNumberFormat="1" applyFont="1" applyBorder="1" applyAlignment="1">
      <alignment horizontal="center" vertical="center" textRotation="90" wrapText="1"/>
    </xf>
    <xf numFmtId="49" fontId="0" fillId="0" borderId="17" xfId="0" applyNumberFormat="1" applyBorder="1" applyAlignment="1">
      <alignment horizontal="center" vertical="center" textRotation="90" wrapText="1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 vertical="center" textRotation="90"/>
    </xf>
    <xf numFmtId="49" fontId="0" fillId="0" borderId="17" xfId="0" applyNumberFormat="1" applyBorder="1" applyAlignment="1">
      <alignment horizontal="center" vertical="center" textRotation="90"/>
    </xf>
    <xf numFmtId="49" fontId="0" fillId="0" borderId="16" xfId="0" applyNumberFormat="1" applyBorder="1" applyAlignment="1">
      <alignment horizontal="center" vertical="center" textRotation="90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0" xfId="0" applyNumberFormat="1" applyBorder="1" applyAlignment="1">
      <alignment horizontal="center" vertical="center" textRotation="90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 textRotation="90"/>
    </xf>
    <xf numFmtId="49" fontId="0" fillId="0" borderId="16" xfId="0" applyNumberFormat="1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2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16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17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0" xfId="0" applyBorder="1" applyAlignment="1">
      <alignment/>
    </xf>
    <xf numFmtId="49" fontId="0" fillId="0" borderId="17" xfId="0" applyNumberFormat="1" applyFont="1" applyBorder="1" applyAlignment="1">
      <alignment textRotation="90" wrapText="1"/>
    </xf>
    <xf numFmtId="49" fontId="0" fillId="0" borderId="16" xfId="0" applyNumberFormat="1" applyFont="1" applyBorder="1" applyAlignment="1">
      <alignment textRotation="90" wrapText="1"/>
    </xf>
    <xf numFmtId="0" fontId="5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textRotation="90"/>
    </xf>
    <xf numFmtId="49" fontId="0" fillId="0" borderId="16" xfId="0" applyNumberFormat="1" applyFont="1" applyBorder="1" applyAlignment="1">
      <alignment textRotation="90"/>
    </xf>
    <xf numFmtId="49" fontId="0" fillId="0" borderId="17" xfId="0" applyNumberFormat="1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 textRotation="90"/>
    </xf>
    <xf numFmtId="49" fontId="0" fillId="0" borderId="16" xfId="0" applyNumberFormat="1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7" xfId="0" applyNumberFormat="1" applyFont="1" applyBorder="1" applyAlignment="1">
      <alignment vertical="center" textRotation="90"/>
    </xf>
    <xf numFmtId="49" fontId="0" fillId="0" borderId="15" xfId="0" applyNumberFormat="1" applyFont="1" applyBorder="1" applyAlignment="1">
      <alignment vertical="center" textRotation="90"/>
    </xf>
    <xf numFmtId="49" fontId="0" fillId="0" borderId="16" xfId="0" applyNumberFormat="1" applyFont="1" applyBorder="1" applyAlignment="1">
      <alignment vertical="center" textRotation="90"/>
    </xf>
    <xf numFmtId="0" fontId="0" fillId="0" borderId="17" xfId="0" applyFont="1" applyBorder="1" applyAlignment="1">
      <alignment textRotation="9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7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/>
    </xf>
    <xf numFmtId="49" fontId="16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="80" zoomScaleNormal="80" workbookViewId="0" topLeftCell="A1">
      <selection activeCell="K37" sqref="K37"/>
    </sheetView>
  </sheetViews>
  <sheetFormatPr defaultColWidth="9.00390625" defaultRowHeight="12.75"/>
  <cols>
    <col min="1" max="1" width="3.25390625" style="0" customWidth="1"/>
    <col min="2" max="2" width="18.625" style="0" customWidth="1"/>
    <col min="3" max="3" width="8.25390625" style="0" customWidth="1"/>
    <col min="4" max="4" width="6.875" style="0" customWidth="1"/>
    <col min="5" max="5" width="4.25390625" style="0" customWidth="1"/>
    <col min="6" max="6" width="6.375" style="0" customWidth="1"/>
    <col min="7" max="7" width="6.625" style="0" customWidth="1"/>
    <col min="8" max="8" width="4.25390625" style="0" customWidth="1"/>
    <col min="9" max="9" width="6.00390625" style="0" customWidth="1"/>
    <col min="10" max="11" width="4.125" style="0" customWidth="1"/>
    <col min="12" max="12" width="3.875" style="0" customWidth="1"/>
    <col min="13" max="13" width="4.75390625" style="0" customWidth="1"/>
    <col min="14" max="14" width="4.625" style="0" customWidth="1"/>
    <col min="15" max="15" width="4.75390625" style="0" customWidth="1"/>
    <col min="16" max="16" width="3.875" style="0" customWidth="1"/>
    <col min="17" max="17" width="5.375" style="0" customWidth="1"/>
    <col min="18" max="18" width="4.75390625" style="0" customWidth="1"/>
    <col min="19" max="19" width="5.375" style="0" customWidth="1"/>
    <col min="20" max="20" width="4.75390625" style="0" customWidth="1"/>
    <col min="21" max="21" width="4.125" style="0" customWidth="1"/>
    <col min="22" max="23" width="4.625" style="0" customWidth="1"/>
    <col min="24" max="24" width="5.25390625" style="0" customWidth="1"/>
    <col min="25" max="25" width="5.00390625" style="0" customWidth="1"/>
    <col min="26" max="26" width="4.125" style="0" customWidth="1"/>
    <col min="27" max="27" width="4.625" style="0" customWidth="1"/>
    <col min="28" max="28" width="5.25390625" style="0" customWidth="1"/>
    <col min="29" max="29" width="5.75390625" style="0" customWidth="1"/>
    <col min="30" max="30" width="6.875" style="0" customWidth="1"/>
    <col min="31" max="31" width="5.625" style="0" customWidth="1"/>
    <col min="33" max="33" width="10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83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1:23" ht="15.75">
      <c r="K3" s="19" t="s">
        <v>67</v>
      </c>
      <c r="L3" s="19"/>
      <c r="M3" s="19"/>
      <c r="N3" s="19"/>
      <c r="O3" s="19"/>
      <c r="P3" s="20" t="s">
        <v>68</v>
      </c>
      <c r="Q3" s="20"/>
      <c r="R3" s="20"/>
      <c r="S3" s="20"/>
      <c r="T3" s="21"/>
      <c r="U3" s="6"/>
      <c r="V3" s="6"/>
      <c r="W3" s="20"/>
    </row>
    <row r="4" spans="11:32" ht="15.75">
      <c r="K4" s="19" t="s">
        <v>58</v>
      </c>
      <c r="L4" s="19"/>
      <c r="M4" s="19"/>
      <c r="N4" s="19"/>
      <c r="O4" s="19"/>
      <c r="P4" s="19"/>
      <c r="Q4" s="6"/>
      <c r="R4" s="6"/>
      <c r="S4" s="6"/>
      <c r="T4" s="6"/>
      <c r="U4" s="14" t="s">
        <v>57</v>
      </c>
      <c r="V4" s="6"/>
      <c r="W4" s="6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112</v>
      </c>
    </row>
    <row r="6" spans="11:31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E6" s="11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8" ht="12.75" customHeight="1"/>
    <row r="9" spans="1:33" s="1" customFormat="1" ht="23.25" customHeight="1">
      <c r="A9" s="125" t="s">
        <v>0</v>
      </c>
      <c r="B9" s="126" t="s">
        <v>102</v>
      </c>
      <c r="C9" s="129" t="s">
        <v>1</v>
      </c>
      <c r="D9" s="129"/>
      <c r="E9" s="125" t="s">
        <v>4</v>
      </c>
      <c r="F9" s="118" t="s">
        <v>5</v>
      </c>
      <c r="G9" s="118"/>
      <c r="H9" s="134" t="s">
        <v>8</v>
      </c>
      <c r="I9" s="135"/>
      <c r="J9" s="135"/>
      <c r="K9" s="135"/>
      <c r="L9" s="135"/>
      <c r="M9" s="135"/>
      <c r="N9" s="135"/>
      <c r="O9" s="135"/>
      <c r="P9" s="135"/>
      <c r="Q9" s="136"/>
      <c r="R9" s="134" t="s">
        <v>14</v>
      </c>
      <c r="S9" s="135"/>
      <c r="T9" s="135"/>
      <c r="U9" s="135"/>
      <c r="V9" s="135"/>
      <c r="W9" s="135"/>
      <c r="X9" s="135"/>
      <c r="Y9" s="135"/>
      <c r="Z9" s="135"/>
      <c r="AA9" s="136"/>
      <c r="AB9" s="131" t="s">
        <v>15</v>
      </c>
      <c r="AC9" s="131"/>
      <c r="AD9" s="131"/>
      <c r="AE9" s="131"/>
      <c r="AF9" s="133" t="s">
        <v>20</v>
      </c>
      <c r="AG9" s="130" t="s">
        <v>21</v>
      </c>
    </row>
    <row r="10" spans="1:33" s="1" customFormat="1" ht="13.5" customHeight="1">
      <c r="A10" s="125"/>
      <c r="B10" s="127"/>
      <c r="C10" s="125" t="s">
        <v>2</v>
      </c>
      <c r="D10" s="125" t="s">
        <v>3</v>
      </c>
      <c r="E10" s="125"/>
      <c r="F10" s="125" t="s">
        <v>6</v>
      </c>
      <c r="G10" s="125" t="s">
        <v>7</v>
      </c>
      <c r="H10" s="139" t="s">
        <v>81</v>
      </c>
      <c r="I10" s="142" t="s">
        <v>86</v>
      </c>
      <c r="J10" s="138" t="s">
        <v>9</v>
      </c>
      <c r="K10" s="138"/>
      <c r="L10" s="138"/>
      <c r="M10" s="139" t="s">
        <v>82</v>
      </c>
      <c r="N10" s="137" t="s">
        <v>13</v>
      </c>
      <c r="O10" s="138" t="s">
        <v>9</v>
      </c>
      <c r="P10" s="138"/>
      <c r="Q10" s="138"/>
      <c r="R10" s="139" t="s">
        <v>81</v>
      </c>
      <c r="S10" s="142" t="s">
        <v>86</v>
      </c>
      <c r="T10" s="138" t="s">
        <v>9</v>
      </c>
      <c r="U10" s="138"/>
      <c r="V10" s="138"/>
      <c r="W10" s="139" t="s">
        <v>82</v>
      </c>
      <c r="X10" s="132" t="s">
        <v>13</v>
      </c>
      <c r="Y10" s="118" t="s">
        <v>9</v>
      </c>
      <c r="Z10" s="118"/>
      <c r="AA10" s="118"/>
      <c r="AB10" s="125" t="s">
        <v>16</v>
      </c>
      <c r="AC10" s="125" t="s">
        <v>17</v>
      </c>
      <c r="AD10" s="132" t="s">
        <v>18</v>
      </c>
      <c r="AE10" s="132" t="s">
        <v>19</v>
      </c>
      <c r="AF10" s="133"/>
      <c r="AG10" s="130"/>
    </row>
    <row r="11" spans="1:38" s="1" customFormat="1" ht="117" customHeight="1">
      <c r="A11" s="125"/>
      <c r="B11" s="128"/>
      <c r="C11" s="125"/>
      <c r="D11" s="125"/>
      <c r="E11" s="125"/>
      <c r="F11" s="125"/>
      <c r="G11" s="125"/>
      <c r="H11" s="140"/>
      <c r="I11" s="142"/>
      <c r="J11" s="34" t="s">
        <v>10</v>
      </c>
      <c r="K11" s="34" t="s">
        <v>11</v>
      </c>
      <c r="L11" s="34" t="s">
        <v>12</v>
      </c>
      <c r="M11" s="141"/>
      <c r="N11" s="137"/>
      <c r="O11" s="34" t="s">
        <v>10</v>
      </c>
      <c r="P11" s="34" t="s">
        <v>11</v>
      </c>
      <c r="Q11" s="34" t="s">
        <v>12</v>
      </c>
      <c r="R11" s="140"/>
      <c r="S11" s="142"/>
      <c r="T11" s="34" t="s">
        <v>10</v>
      </c>
      <c r="U11" s="34" t="s">
        <v>11</v>
      </c>
      <c r="V11" s="34" t="s">
        <v>12</v>
      </c>
      <c r="W11" s="141"/>
      <c r="X11" s="132"/>
      <c r="Y11" s="2" t="s">
        <v>10</v>
      </c>
      <c r="Z11" s="2" t="s">
        <v>11</v>
      </c>
      <c r="AA11" s="2" t="s">
        <v>12</v>
      </c>
      <c r="AB11" s="125"/>
      <c r="AC11" s="125"/>
      <c r="AD11" s="132"/>
      <c r="AE11" s="132"/>
      <c r="AF11" s="133"/>
      <c r="AG11" s="130"/>
      <c r="AI11" s="28"/>
      <c r="AJ11" s="28"/>
      <c r="AK11" s="28"/>
      <c r="AL11" s="28"/>
    </row>
    <row r="12" spans="1:38" ht="14.25" customHeight="1">
      <c r="A12" s="40" t="s">
        <v>101</v>
      </c>
      <c r="B12" s="37" t="s">
        <v>89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12"/>
      <c r="AF12" s="13"/>
      <c r="AG12" s="5"/>
      <c r="AI12" s="29"/>
      <c r="AJ12" s="29"/>
      <c r="AK12" s="29"/>
      <c r="AL12" s="29"/>
    </row>
    <row r="13" spans="1:38" ht="12.75">
      <c r="A13" s="4">
        <v>1</v>
      </c>
      <c r="B13" s="5" t="s">
        <v>22</v>
      </c>
      <c r="C13" s="4"/>
      <c r="D13" s="31"/>
      <c r="E13" s="4">
        <v>64</v>
      </c>
      <c r="F13" s="4">
        <v>3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4"/>
      <c r="AG13" s="4" t="s">
        <v>90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4"/>
      <c r="D14" s="31"/>
      <c r="E14" s="4">
        <v>64</v>
      </c>
      <c r="F14" s="4">
        <v>6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8" ht="12.75">
      <c r="A15" s="4">
        <v>3</v>
      </c>
      <c r="B15" s="5" t="s">
        <v>88</v>
      </c>
      <c r="C15" s="4"/>
      <c r="D15" s="31"/>
      <c r="E15" s="4">
        <v>64</v>
      </c>
      <c r="F15" s="4">
        <v>3</v>
      </c>
      <c r="G15" s="4"/>
      <c r="H15" s="36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4"/>
      <c r="AG15" s="18" t="s">
        <v>91</v>
      </c>
      <c r="AI15" s="29"/>
      <c r="AJ15" s="29"/>
      <c r="AK15" s="29"/>
      <c r="AL15" s="29"/>
    </row>
    <row r="16" spans="1:38" ht="12.75">
      <c r="A16" s="4">
        <v>4</v>
      </c>
      <c r="B16" s="5" t="s">
        <v>24</v>
      </c>
      <c r="C16" s="4"/>
      <c r="D16" s="31"/>
      <c r="E16" s="4">
        <v>64</v>
      </c>
      <c r="F16" s="4">
        <v>3</v>
      </c>
      <c r="G16" s="4">
        <v>6</v>
      </c>
      <c r="H16" s="4">
        <v>7</v>
      </c>
      <c r="I16" s="4">
        <f>J16+K16+L16</f>
        <v>108</v>
      </c>
      <c r="J16" s="4">
        <v>54</v>
      </c>
      <c r="K16" s="4"/>
      <c r="L16" s="4">
        <v>54</v>
      </c>
      <c r="M16" s="4">
        <v>144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 aca="true" t="shared" si="0" ref="S16:S22"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4" t="s">
        <v>79</v>
      </c>
      <c r="AI16" s="29"/>
      <c r="AJ16" s="29"/>
      <c r="AK16" s="29"/>
      <c r="AL16" s="29"/>
    </row>
    <row r="17" spans="1:38" ht="12.75">
      <c r="A17" s="4">
        <v>5</v>
      </c>
      <c r="B17" s="5" t="s">
        <v>110</v>
      </c>
      <c r="C17" s="4"/>
      <c r="D17" s="31"/>
      <c r="E17" s="4">
        <v>64</v>
      </c>
      <c r="F17" s="4">
        <v>3</v>
      </c>
      <c r="G17" s="4">
        <v>6</v>
      </c>
      <c r="H17" s="4">
        <v>4</v>
      </c>
      <c r="I17" s="4">
        <f>J17+K17+L17</f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 t="shared" si="0"/>
        <v>68</v>
      </c>
      <c r="T17" s="4">
        <v>34</v>
      </c>
      <c r="U17" s="4"/>
      <c r="V17" s="4">
        <v>34</v>
      </c>
      <c r="W17" s="4">
        <v>112</v>
      </c>
      <c r="X17" s="4">
        <f aca="true" t="shared" si="1" ref="X17:X22"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92</v>
      </c>
      <c r="AI17" s="29"/>
      <c r="AJ17" s="29"/>
      <c r="AK17" s="29"/>
      <c r="AL17" s="29"/>
    </row>
    <row r="18" spans="1:38" ht="12.75">
      <c r="A18" s="4">
        <v>6</v>
      </c>
      <c r="B18" s="5" t="s">
        <v>25</v>
      </c>
      <c r="C18" s="4"/>
      <c r="D18" s="31"/>
      <c r="E18" s="4">
        <v>64</v>
      </c>
      <c r="F18" s="4">
        <v>3</v>
      </c>
      <c r="G18" s="4">
        <v>6</v>
      </c>
      <c r="H18" s="4">
        <v>6</v>
      </c>
      <c r="I18" s="4"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 t="shared" si="0"/>
        <v>68</v>
      </c>
      <c r="T18" s="4">
        <v>34</v>
      </c>
      <c r="U18" s="4"/>
      <c r="V18" s="4">
        <v>34</v>
      </c>
      <c r="W18" s="4">
        <v>76</v>
      </c>
      <c r="X18" s="4">
        <f t="shared" si="1"/>
        <v>4</v>
      </c>
      <c r="Y18" s="4">
        <v>2</v>
      </c>
      <c r="Z18" s="4"/>
      <c r="AA18" s="4">
        <v>2</v>
      </c>
      <c r="AB18" s="4" t="s">
        <v>27</v>
      </c>
      <c r="AC18" s="4"/>
      <c r="AD18" s="4"/>
      <c r="AE18" s="4"/>
      <c r="AF18" s="4"/>
      <c r="AG18" s="4" t="s">
        <v>55</v>
      </c>
      <c r="AI18" s="29"/>
      <c r="AJ18" s="29"/>
      <c r="AK18" s="29"/>
      <c r="AL18" s="29"/>
    </row>
    <row r="19" spans="1:38" ht="12.75">
      <c r="A19" s="4">
        <v>7</v>
      </c>
      <c r="B19" s="5" t="s">
        <v>59</v>
      </c>
      <c r="C19" s="4"/>
      <c r="D19" s="31"/>
      <c r="E19" s="4">
        <v>64</v>
      </c>
      <c r="F19" s="4">
        <v>3</v>
      </c>
      <c r="G19" s="4"/>
      <c r="H19" s="4">
        <v>6</v>
      </c>
      <c r="I19" s="4">
        <v>54</v>
      </c>
      <c r="J19" s="4">
        <v>54</v>
      </c>
      <c r="K19" s="4"/>
      <c r="L19" s="4"/>
      <c r="M19" s="4">
        <v>126</v>
      </c>
      <c r="N19" s="4">
        <v>3</v>
      </c>
      <c r="O19" s="4">
        <v>3</v>
      </c>
      <c r="P19" s="4"/>
      <c r="Q19" s="4"/>
      <c r="R19" s="4">
        <v>4</v>
      </c>
      <c r="S19" s="4">
        <f t="shared" si="0"/>
        <v>34</v>
      </c>
      <c r="T19" s="4">
        <v>34</v>
      </c>
      <c r="U19" s="4"/>
      <c r="V19" s="4"/>
      <c r="W19" s="4">
        <v>72</v>
      </c>
      <c r="X19" s="4">
        <f t="shared" si="1"/>
        <v>2</v>
      </c>
      <c r="Y19" s="4">
        <v>2</v>
      </c>
      <c r="Z19" s="4"/>
      <c r="AA19" s="4"/>
      <c r="AB19" s="4" t="s">
        <v>27</v>
      </c>
      <c r="AC19" s="4"/>
      <c r="AD19" s="4"/>
      <c r="AE19" s="4"/>
      <c r="AF19" s="4"/>
      <c r="AG19" s="4" t="s">
        <v>31</v>
      </c>
      <c r="AI19" s="29"/>
      <c r="AJ19" s="29"/>
      <c r="AK19" s="29"/>
      <c r="AL19" s="29"/>
    </row>
    <row r="20" spans="1:38" ht="12.75">
      <c r="A20" s="4">
        <v>8</v>
      </c>
      <c r="B20" s="5" t="s">
        <v>59</v>
      </c>
      <c r="C20" s="4"/>
      <c r="D20" s="31"/>
      <c r="E20" s="4">
        <v>21</v>
      </c>
      <c r="F20" s="4">
        <v>1</v>
      </c>
      <c r="G20" s="4">
        <v>2</v>
      </c>
      <c r="H20" s="4"/>
      <c r="I20" s="4">
        <f>J20+K20+L20</f>
        <v>36</v>
      </c>
      <c r="J20" s="4"/>
      <c r="K20" s="4"/>
      <c r="L20" s="4">
        <v>36</v>
      </c>
      <c r="M20" s="4"/>
      <c r="N20" s="4">
        <f>O20+P20+Q20</f>
        <v>2</v>
      </c>
      <c r="O20" s="4"/>
      <c r="P20" s="4"/>
      <c r="Q20" s="4">
        <v>2</v>
      </c>
      <c r="R20" s="4"/>
      <c r="S20" s="4">
        <f t="shared" si="0"/>
        <v>34</v>
      </c>
      <c r="T20" s="4"/>
      <c r="U20" s="4"/>
      <c r="V20" s="4">
        <v>34</v>
      </c>
      <c r="W20" s="4"/>
      <c r="X20" s="4">
        <f t="shared" si="1"/>
        <v>2</v>
      </c>
      <c r="Y20" s="4"/>
      <c r="Z20" s="4"/>
      <c r="AA20" s="4">
        <v>2</v>
      </c>
      <c r="AB20" s="4"/>
      <c r="AC20" s="4"/>
      <c r="AD20" s="4"/>
      <c r="AE20" s="4"/>
      <c r="AF20" s="4"/>
      <c r="AG20" s="4" t="s">
        <v>31</v>
      </c>
      <c r="AI20" s="29"/>
      <c r="AJ20" s="29"/>
      <c r="AK20" s="29"/>
      <c r="AL20" s="29"/>
    </row>
    <row r="21" spans="1:38" ht="12.75">
      <c r="A21" s="4">
        <v>9</v>
      </c>
      <c r="B21" s="5" t="s">
        <v>59</v>
      </c>
      <c r="C21" s="4"/>
      <c r="D21" s="31"/>
      <c r="E21" s="4">
        <v>22</v>
      </c>
      <c r="F21" s="4">
        <v>1</v>
      </c>
      <c r="G21" s="4">
        <v>2</v>
      </c>
      <c r="H21" s="4"/>
      <c r="I21" s="4">
        <f>J21+K21+L21</f>
        <v>36</v>
      </c>
      <c r="J21" s="4"/>
      <c r="K21" s="4"/>
      <c r="L21" s="4">
        <v>36</v>
      </c>
      <c r="M21" s="4"/>
      <c r="N21" s="4">
        <f>O21+P21+Q21</f>
        <v>2</v>
      </c>
      <c r="O21" s="4"/>
      <c r="P21" s="4"/>
      <c r="Q21" s="4">
        <v>2</v>
      </c>
      <c r="R21" s="4"/>
      <c r="S21" s="4">
        <f t="shared" si="0"/>
        <v>34</v>
      </c>
      <c r="T21" s="4"/>
      <c r="U21" s="4"/>
      <c r="V21" s="4">
        <v>34</v>
      </c>
      <c r="W21" s="4"/>
      <c r="X21" s="4">
        <f t="shared" si="1"/>
        <v>2</v>
      </c>
      <c r="Y21" s="4"/>
      <c r="Z21" s="4"/>
      <c r="AA21" s="4">
        <v>2</v>
      </c>
      <c r="AB21" s="4"/>
      <c r="AC21" s="4"/>
      <c r="AD21" s="4"/>
      <c r="AE21" s="4"/>
      <c r="AF21" s="4"/>
      <c r="AG21" s="4" t="s">
        <v>32</v>
      </c>
      <c r="AI21" s="29"/>
      <c r="AJ21" s="29"/>
      <c r="AK21" s="29"/>
      <c r="AL21" s="29"/>
    </row>
    <row r="22" spans="1:38" ht="12.75">
      <c r="A22" s="4">
        <v>10</v>
      </c>
      <c r="B22" s="5" t="s">
        <v>59</v>
      </c>
      <c r="C22" s="4"/>
      <c r="D22" s="31"/>
      <c r="E22" s="4">
        <v>21</v>
      </c>
      <c r="F22" s="4">
        <v>1</v>
      </c>
      <c r="G22" s="4">
        <v>2</v>
      </c>
      <c r="H22" s="4"/>
      <c r="I22" s="4">
        <f>J22+K22+L22</f>
        <v>36</v>
      </c>
      <c r="J22" s="4"/>
      <c r="K22" s="4"/>
      <c r="L22" s="4">
        <v>36</v>
      </c>
      <c r="M22" s="4"/>
      <c r="N22" s="4">
        <f>O22+P22+Q22</f>
        <v>2</v>
      </c>
      <c r="O22" s="4"/>
      <c r="P22" s="4"/>
      <c r="Q22" s="4">
        <v>2</v>
      </c>
      <c r="R22" s="4"/>
      <c r="S22" s="4">
        <f t="shared" si="0"/>
        <v>34</v>
      </c>
      <c r="T22" s="4"/>
      <c r="U22" s="4"/>
      <c r="V22" s="4">
        <v>34</v>
      </c>
      <c r="W22" s="4"/>
      <c r="X22" s="4">
        <f t="shared" si="1"/>
        <v>2</v>
      </c>
      <c r="Y22" s="4"/>
      <c r="Z22" s="4"/>
      <c r="AA22" s="4">
        <v>2</v>
      </c>
      <c r="AB22" s="4"/>
      <c r="AC22" s="4"/>
      <c r="AD22" s="4"/>
      <c r="AE22" s="4"/>
      <c r="AF22" s="4"/>
      <c r="AG22" s="4" t="s">
        <v>55</v>
      </c>
      <c r="AI22" s="29"/>
      <c r="AJ22" s="29"/>
      <c r="AK22" s="29"/>
      <c r="AL22" s="29"/>
    </row>
    <row r="23" spans="1:38" ht="12.75">
      <c r="A23" s="4">
        <v>11</v>
      </c>
      <c r="B23" s="5" t="s">
        <v>78</v>
      </c>
      <c r="C23" s="4"/>
      <c r="D23" s="31"/>
      <c r="E23" s="4">
        <v>64</v>
      </c>
      <c r="F23" s="4">
        <v>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4</v>
      </c>
      <c r="S23" s="4">
        <v>34</v>
      </c>
      <c r="T23" s="4">
        <v>34</v>
      </c>
      <c r="U23" s="4"/>
      <c r="V23" s="4"/>
      <c r="W23" s="4">
        <v>93</v>
      </c>
      <c r="X23" s="4">
        <v>2</v>
      </c>
      <c r="Y23" s="4">
        <v>2</v>
      </c>
      <c r="Z23" s="4"/>
      <c r="AA23" s="4"/>
      <c r="AB23" s="4"/>
      <c r="AC23" s="4">
        <v>2</v>
      </c>
      <c r="AD23" s="4"/>
      <c r="AE23" s="4"/>
      <c r="AF23" s="4"/>
      <c r="AG23" s="4" t="s">
        <v>32</v>
      </c>
      <c r="AI23" s="29"/>
      <c r="AJ23" s="29"/>
      <c r="AK23" s="29"/>
      <c r="AL23" s="29"/>
    </row>
    <row r="24" spans="1:38" ht="12.75">
      <c r="A24" s="4">
        <v>12</v>
      </c>
      <c r="B24" s="5" t="s">
        <v>78</v>
      </c>
      <c r="C24" s="4"/>
      <c r="D24" s="31"/>
      <c r="E24" s="4">
        <v>21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17</v>
      </c>
      <c r="T24" s="4"/>
      <c r="U24" s="4"/>
      <c r="V24" s="4">
        <v>17</v>
      </c>
      <c r="W24" s="4"/>
      <c r="X24" s="4">
        <v>1</v>
      </c>
      <c r="Y24" s="4"/>
      <c r="Z24" s="4"/>
      <c r="AA24" s="4">
        <v>1</v>
      </c>
      <c r="AB24" s="4"/>
      <c r="AC24" s="4"/>
      <c r="AD24" s="4"/>
      <c r="AE24" s="4"/>
      <c r="AF24" s="4"/>
      <c r="AG24" s="4" t="s">
        <v>3</v>
      </c>
      <c r="AI24" s="29"/>
      <c r="AJ24" s="29"/>
      <c r="AK24" s="29"/>
      <c r="AL24" s="29"/>
    </row>
    <row r="25" spans="1:38" ht="12.75">
      <c r="A25" s="4">
        <v>13</v>
      </c>
      <c r="B25" s="5" t="s">
        <v>78</v>
      </c>
      <c r="C25" s="4"/>
      <c r="D25" s="31"/>
      <c r="E25" s="4">
        <v>22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17</v>
      </c>
      <c r="T25" s="4"/>
      <c r="U25" s="4"/>
      <c r="V25" s="4">
        <v>17</v>
      </c>
      <c r="W25" s="4"/>
      <c r="X25" s="4">
        <v>1</v>
      </c>
      <c r="Y25" s="4"/>
      <c r="Z25" s="4"/>
      <c r="AA25" s="4">
        <v>1</v>
      </c>
      <c r="AB25" s="4"/>
      <c r="AC25" s="4"/>
      <c r="AD25" s="4"/>
      <c r="AE25" s="4"/>
      <c r="AF25" s="4"/>
      <c r="AG25" s="4" t="s">
        <v>32</v>
      </c>
      <c r="AI25" s="29"/>
      <c r="AJ25" s="29"/>
      <c r="AK25" s="29"/>
      <c r="AL25" s="29"/>
    </row>
    <row r="26" spans="1:38" ht="12.75">
      <c r="A26" s="4">
        <v>14</v>
      </c>
      <c r="B26" s="5" t="s">
        <v>78</v>
      </c>
      <c r="C26" s="4"/>
      <c r="D26" s="31"/>
      <c r="E26" s="4">
        <v>21</v>
      </c>
      <c r="F26" s="4"/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17</v>
      </c>
      <c r="T26" s="4"/>
      <c r="U26" s="4"/>
      <c r="V26" s="4">
        <v>17</v>
      </c>
      <c r="W26" s="4"/>
      <c r="X26" s="4">
        <v>1</v>
      </c>
      <c r="Y26" s="4"/>
      <c r="Z26" s="4"/>
      <c r="AA26" s="4">
        <v>1</v>
      </c>
      <c r="AB26" s="4"/>
      <c r="AC26" s="4"/>
      <c r="AD26" s="4"/>
      <c r="AE26" s="4"/>
      <c r="AF26" s="4"/>
      <c r="AG26" s="4" t="s">
        <v>55</v>
      </c>
      <c r="AI26" s="29"/>
      <c r="AJ26" s="29"/>
      <c r="AK26" s="29"/>
      <c r="AL26" s="29"/>
    </row>
    <row r="27" spans="1:38" ht="12.75">
      <c r="A27" s="40" t="s">
        <v>103</v>
      </c>
      <c r="B27" s="37" t="s">
        <v>93</v>
      </c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I27" s="29"/>
      <c r="AJ27" s="29"/>
      <c r="AK27" s="29"/>
      <c r="AL27" s="29"/>
    </row>
    <row r="28" spans="1:38" ht="12.75">
      <c r="A28" s="5"/>
      <c r="B28" s="122" t="s">
        <v>100</v>
      </c>
      <c r="C28" s="123"/>
      <c r="D28" s="12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I28" s="29"/>
      <c r="AJ28" s="29"/>
      <c r="AK28" s="29"/>
      <c r="AL28" s="29"/>
    </row>
    <row r="29" spans="1:38" ht="13.5" customHeight="1">
      <c r="A29" s="4">
        <v>15</v>
      </c>
      <c r="B29" s="5" t="s">
        <v>52</v>
      </c>
      <c r="C29" s="4"/>
      <c r="D29" s="31"/>
      <c r="E29" s="4">
        <v>64</v>
      </c>
      <c r="F29" s="4">
        <v>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>
        <v>34</v>
      </c>
      <c r="V29" s="4"/>
      <c r="W29" s="4">
        <v>38</v>
      </c>
      <c r="X29" s="4">
        <v>2</v>
      </c>
      <c r="Y29" s="4"/>
      <c r="Z29" s="4">
        <v>2</v>
      </c>
      <c r="AA29" s="4"/>
      <c r="AB29" s="4"/>
      <c r="AC29" s="4">
        <v>2</v>
      </c>
      <c r="AD29" s="4"/>
      <c r="AE29" s="4"/>
      <c r="AF29" s="13"/>
      <c r="AG29" s="4" t="s">
        <v>53</v>
      </c>
      <c r="AI29" s="29"/>
      <c r="AJ29" s="29"/>
      <c r="AK29" s="29"/>
      <c r="AL29" s="29"/>
    </row>
    <row r="30" spans="1:38" ht="12.75">
      <c r="A30" s="4">
        <v>16</v>
      </c>
      <c r="B30" s="5" t="s">
        <v>108</v>
      </c>
      <c r="C30" s="5"/>
      <c r="D30" s="5"/>
      <c r="E30" s="4">
        <v>64</v>
      </c>
      <c r="F30" s="4"/>
      <c r="G30" s="4"/>
      <c r="H30" s="4">
        <v>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 t="s">
        <v>107</v>
      </c>
      <c r="AD30" s="4"/>
      <c r="AE30" s="5"/>
      <c r="AF30" s="5"/>
      <c r="AG30" s="5"/>
      <c r="AI30" s="29"/>
      <c r="AJ30" s="29"/>
      <c r="AK30" s="29"/>
      <c r="AL30" s="29"/>
    </row>
    <row r="31" spans="1:38" ht="12.75">
      <c r="A31" s="5"/>
      <c r="B31" s="119" t="s">
        <v>106</v>
      </c>
      <c r="C31" s="120"/>
      <c r="D31" s="1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29"/>
      <c r="AJ31" s="29"/>
      <c r="AK31" s="29"/>
      <c r="AL31" s="29"/>
    </row>
    <row r="32" spans="1:38" ht="12.75">
      <c r="A32" s="38">
        <v>17</v>
      </c>
      <c r="B32" s="5" t="s">
        <v>26</v>
      </c>
      <c r="C32" s="4"/>
      <c r="D32" s="31"/>
      <c r="E32" s="4">
        <v>64</v>
      </c>
      <c r="F32" s="4">
        <v>3</v>
      </c>
      <c r="G32" s="4"/>
      <c r="H32" s="4"/>
      <c r="I32" s="4">
        <v>72</v>
      </c>
      <c r="J32" s="4"/>
      <c r="K32" s="4">
        <v>72</v>
      </c>
      <c r="L32" s="4"/>
      <c r="M32" s="4"/>
      <c r="N32" s="4">
        <v>4</v>
      </c>
      <c r="O32" s="4"/>
      <c r="P32" s="4">
        <v>4</v>
      </c>
      <c r="Q32" s="4"/>
      <c r="R32" s="4"/>
      <c r="S32" s="4">
        <f>T32+U32+V32</f>
        <v>34</v>
      </c>
      <c r="T32" s="4"/>
      <c r="U32" s="4">
        <v>34</v>
      </c>
      <c r="V32" s="4"/>
      <c r="W32" s="4"/>
      <c r="X32" s="4">
        <f>Y32+Z32+AA32</f>
        <v>2</v>
      </c>
      <c r="Y32" s="4"/>
      <c r="Z32" s="4">
        <v>2</v>
      </c>
      <c r="AA32" s="4"/>
      <c r="AB32" s="4"/>
      <c r="AC32" s="4">
        <v>2</v>
      </c>
      <c r="AD32" s="4"/>
      <c r="AE32" s="4"/>
      <c r="AF32" s="4"/>
      <c r="AG32" s="4" t="s">
        <v>33</v>
      </c>
      <c r="AI32" s="29"/>
      <c r="AJ32" s="29"/>
      <c r="AK32" s="29"/>
      <c r="AL32" s="29"/>
    </row>
    <row r="33" spans="1:38" ht="23.25" customHeight="1">
      <c r="A33" s="5">
        <v>18</v>
      </c>
      <c r="B33" s="44" t="s">
        <v>87</v>
      </c>
      <c r="C33" s="4"/>
      <c r="D33" s="31"/>
      <c r="E33" s="4">
        <v>64</v>
      </c>
      <c r="F33" s="4">
        <v>6</v>
      </c>
      <c r="G33" s="4"/>
      <c r="H33" s="4">
        <v>1</v>
      </c>
      <c r="I33" s="4">
        <v>18</v>
      </c>
      <c r="J33" s="4"/>
      <c r="K33" s="4">
        <v>18</v>
      </c>
      <c r="L33" s="4"/>
      <c r="M33" s="4">
        <v>18</v>
      </c>
      <c r="N33" s="4">
        <v>1</v>
      </c>
      <c r="O33" s="4"/>
      <c r="P33" s="4">
        <v>1</v>
      </c>
      <c r="Q33" s="4"/>
      <c r="R33" s="4">
        <v>2</v>
      </c>
      <c r="S33" s="4">
        <v>34</v>
      </c>
      <c r="T33" s="4"/>
      <c r="U33" s="4">
        <v>34</v>
      </c>
      <c r="V33" s="4"/>
      <c r="W33" s="4">
        <v>38</v>
      </c>
      <c r="X33" s="4"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29</v>
      </c>
      <c r="AI33" s="29"/>
      <c r="AJ33" s="29"/>
      <c r="AK33" s="29"/>
      <c r="AL33" s="29"/>
    </row>
    <row r="34" spans="1:33" ht="12.75">
      <c r="A34" s="38"/>
      <c r="B34" s="5" t="s">
        <v>46</v>
      </c>
      <c r="C34" s="5"/>
      <c r="D34" s="23"/>
      <c r="E34" s="33">
        <f>SUM(E13:E33)</f>
        <v>896</v>
      </c>
      <c r="F34" s="33">
        <f>SUM(F13,F14,F15,F16,F17,F18,F19,F20,F23,F24,F29,F32,F33)</f>
        <v>40</v>
      </c>
      <c r="G34" s="33">
        <f>SUM(G13,G14,G15,G16,G17,G18,G19,G20,G23,G24,G29,G32,G33)</f>
        <v>22</v>
      </c>
      <c r="H34" s="33">
        <f>SUM(H13,H14,H15,H16,H17,H18,H19,H20,H23,H24,H29,H32,H33,H30)</f>
        <v>30</v>
      </c>
      <c r="I34" s="33">
        <f aca="true" t="shared" si="2" ref="I34:AA34">SUM(I13,I14,I15,I16,I17,I18,I19,I20,I23,I24,I29,I32,I33)</f>
        <v>522</v>
      </c>
      <c r="J34" s="33">
        <f t="shared" si="2"/>
        <v>234</v>
      </c>
      <c r="K34" s="33">
        <f t="shared" si="2"/>
        <v>126</v>
      </c>
      <c r="L34" s="33">
        <f t="shared" si="2"/>
        <v>162</v>
      </c>
      <c r="M34" s="33">
        <f t="shared" si="2"/>
        <v>558</v>
      </c>
      <c r="N34" s="33">
        <f t="shared" si="2"/>
        <v>29</v>
      </c>
      <c r="O34" s="33">
        <f t="shared" si="2"/>
        <v>13</v>
      </c>
      <c r="P34" s="33">
        <f t="shared" si="2"/>
        <v>7</v>
      </c>
      <c r="Q34" s="33">
        <f t="shared" si="2"/>
        <v>9</v>
      </c>
      <c r="R34" s="33">
        <f t="shared" si="2"/>
        <v>30</v>
      </c>
      <c r="S34" s="33">
        <f t="shared" si="2"/>
        <v>510</v>
      </c>
      <c r="T34" s="33">
        <f t="shared" si="2"/>
        <v>204</v>
      </c>
      <c r="U34" s="45" t="s">
        <v>111</v>
      </c>
      <c r="V34" s="33">
        <f>SUM(V13,V14,U15,V16,V17,V18,V19,V20,V23,V24,V29,V32,V33)</f>
        <v>187</v>
      </c>
      <c r="W34" s="33">
        <f t="shared" si="2"/>
        <v>600</v>
      </c>
      <c r="X34" s="33">
        <f t="shared" si="2"/>
        <v>30</v>
      </c>
      <c r="Y34" s="33">
        <f t="shared" si="2"/>
        <v>12</v>
      </c>
      <c r="Z34" s="33">
        <f t="shared" si="2"/>
        <v>8</v>
      </c>
      <c r="AA34" s="33">
        <f t="shared" si="2"/>
        <v>10</v>
      </c>
      <c r="AB34" s="31" t="s">
        <v>96</v>
      </c>
      <c r="AC34" s="31" t="s">
        <v>98</v>
      </c>
      <c r="AD34" s="4"/>
      <c r="AE34" s="5"/>
      <c r="AF34" s="5"/>
      <c r="AG34" s="5"/>
    </row>
    <row r="35" spans="1:2" ht="12.75">
      <c r="A35" s="20"/>
      <c r="B35" t="s">
        <v>99</v>
      </c>
    </row>
    <row r="36" spans="1:33" s="1" customFormat="1" ht="15.75" customHeight="1">
      <c r="A36" s="20"/>
      <c r="B36" t="s">
        <v>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t="s">
        <v>116</v>
      </c>
      <c r="U36"/>
      <c r="V36"/>
      <c r="W36"/>
      <c r="X36"/>
      <c r="Y36"/>
      <c r="Z36"/>
      <c r="AA36"/>
      <c r="AB36" s="22"/>
      <c r="AC36" s="22"/>
      <c r="AD36" s="22"/>
      <c r="AE36"/>
      <c r="AF36"/>
      <c r="AG36"/>
    </row>
    <row r="37" spans="1:33" s="1" customFormat="1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t="s">
        <v>117</v>
      </c>
      <c r="U37"/>
      <c r="V37" s="22"/>
      <c r="W37" s="22"/>
      <c r="X37" s="22"/>
      <c r="Y37" s="22"/>
      <c r="Z37" s="22"/>
      <c r="AA37" s="22"/>
      <c r="AB37"/>
      <c r="AC37"/>
      <c r="AD37"/>
      <c r="AE37"/>
      <c r="AF37"/>
      <c r="AG37"/>
    </row>
    <row r="38" spans="1:33" s="27" customFormat="1" ht="14.25" customHeight="1">
      <c r="A38"/>
      <c r="B38"/>
      <c r="C38" t="s">
        <v>114</v>
      </c>
      <c r="D38"/>
      <c r="E38"/>
      <c r="F38"/>
      <c r="G38"/>
      <c r="H38"/>
      <c r="I38" s="22"/>
      <c r="J38" s="22"/>
      <c r="K38" s="22"/>
      <c r="L38" s="22"/>
      <c r="M38" s="22"/>
      <c r="N38" s="22"/>
      <c r="O38" s="22"/>
      <c r="P38"/>
      <c r="Q38"/>
      <c r="R38"/>
      <c r="S38"/>
      <c r="T38"/>
      <c r="U38"/>
      <c r="V38" t="s">
        <v>48</v>
      </c>
      <c r="W38"/>
      <c r="X38"/>
      <c r="Y38"/>
      <c r="Z38"/>
      <c r="AA38"/>
      <c r="AB38"/>
      <c r="AC38"/>
      <c r="AD38"/>
      <c r="AE38"/>
      <c r="AF38"/>
      <c r="AG38"/>
    </row>
    <row r="39" spans="1:33" s="20" customFormat="1" ht="12.75">
      <c r="A39"/>
      <c r="B39"/>
      <c r="C39" t="s">
        <v>115</v>
      </c>
      <c r="D39"/>
      <c r="E39"/>
      <c r="F39" s="22"/>
      <c r="G39" s="22"/>
      <c r="H39" s="22"/>
      <c r="I39" s="22"/>
      <c r="J39"/>
      <c r="K39"/>
      <c r="L39"/>
      <c r="M39"/>
      <c r="N39"/>
      <c r="O39"/>
      <c r="P39"/>
      <c r="Q39"/>
      <c r="R39"/>
      <c r="S39" s="9" t="s">
        <v>50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2" s="20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" t="s">
        <v>50</v>
      </c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0" customFormat="1" ht="12.75">
      <c r="A42"/>
      <c r="B42"/>
      <c r="C42"/>
      <c r="D42"/>
      <c r="E42"/>
      <c r="F42" t="s">
        <v>49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G43" s="20"/>
    </row>
  </sheetData>
  <sheetProtection/>
  <mergeCells count="32">
    <mergeCell ref="G10:G11"/>
    <mergeCell ref="S10:S11"/>
    <mergeCell ref="T10:V10"/>
    <mergeCell ref="Y10:AA10"/>
    <mergeCell ref="W10:W11"/>
    <mergeCell ref="I10:I11"/>
    <mergeCell ref="J10:L10"/>
    <mergeCell ref="X10:X11"/>
    <mergeCell ref="R10:R11"/>
    <mergeCell ref="H9:Q9"/>
    <mergeCell ref="R9:AA9"/>
    <mergeCell ref="N10:N11"/>
    <mergeCell ref="O10:Q10"/>
    <mergeCell ref="H10:H11"/>
    <mergeCell ref="M10:M11"/>
    <mergeCell ref="AG9:AG11"/>
    <mergeCell ref="AB9:AE9"/>
    <mergeCell ref="AB10:AB11"/>
    <mergeCell ref="AC10:AC11"/>
    <mergeCell ref="AD10:AD11"/>
    <mergeCell ref="AE10:AE11"/>
    <mergeCell ref="AF9:AF11"/>
    <mergeCell ref="F9:G9"/>
    <mergeCell ref="B31:D31"/>
    <mergeCell ref="B28:D28"/>
    <mergeCell ref="A9:A11"/>
    <mergeCell ref="B9:B11"/>
    <mergeCell ref="C10:C11"/>
    <mergeCell ref="D10:D11"/>
    <mergeCell ref="C9:D9"/>
    <mergeCell ref="E9:E11"/>
    <mergeCell ref="F10:F11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="81" zoomScaleNormal="81" workbookViewId="0" topLeftCell="A1">
      <selection activeCell="B17" sqref="B17:AG34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5.625" style="0" customWidth="1"/>
    <col min="4" max="4" width="5.00390625" style="0" customWidth="1"/>
    <col min="5" max="5" width="5.125" style="0" customWidth="1"/>
    <col min="6" max="6" width="5.75390625" style="0" customWidth="1"/>
    <col min="7" max="7" width="6.375" style="0" customWidth="1"/>
    <col min="8" max="8" width="5.00390625" style="0" customWidth="1"/>
    <col min="9" max="9" width="5.125" style="0" customWidth="1"/>
    <col min="10" max="10" width="4.125" style="0" customWidth="1"/>
    <col min="11" max="12" width="4.375" style="0" customWidth="1"/>
    <col min="13" max="13" width="4.25390625" style="0" customWidth="1"/>
    <col min="14" max="14" width="4.125" style="0" customWidth="1"/>
    <col min="15" max="15" width="4.25390625" style="0" customWidth="1"/>
    <col min="16" max="16" width="3.875" style="0" customWidth="1"/>
    <col min="17" max="18" width="4.375" style="0" customWidth="1"/>
    <col min="19" max="19" width="4.75390625" style="0" customWidth="1"/>
    <col min="20" max="22" width="4.25390625" style="0" customWidth="1"/>
    <col min="23" max="23" width="4.125" style="0" customWidth="1"/>
    <col min="24" max="24" width="4.625" style="0" customWidth="1"/>
    <col min="25" max="25" width="4.375" style="0" customWidth="1"/>
    <col min="26" max="26" width="4.125" style="0" customWidth="1"/>
    <col min="27" max="27" width="4.25390625" style="0" customWidth="1"/>
    <col min="28" max="28" width="5.625" style="0" customWidth="1"/>
    <col min="29" max="29" width="6.25390625" style="0" customWidth="1"/>
    <col min="30" max="30" width="7.00390625" style="0" customWidth="1"/>
    <col min="31" max="31" width="7.75390625" style="0" customWidth="1"/>
    <col min="32" max="33" width="11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2:24" ht="15.75">
      <c r="L3" s="19" t="s">
        <v>67</v>
      </c>
      <c r="M3" s="19"/>
      <c r="N3" s="19"/>
      <c r="O3" s="19"/>
      <c r="P3" s="19"/>
      <c r="Q3" s="20" t="s">
        <v>68</v>
      </c>
      <c r="R3" s="20"/>
      <c r="S3" s="20"/>
      <c r="T3" s="20"/>
      <c r="U3" s="21"/>
      <c r="V3" s="6"/>
      <c r="W3" s="6"/>
      <c r="X3" s="6"/>
    </row>
    <row r="4" spans="12:32" ht="15.75">
      <c r="L4" s="19" t="s">
        <v>69</v>
      </c>
      <c r="M4" s="19"/>
      <c r="N4" s="19"/>
      <c r="O4" s="19"/>
      <c r="P4" s="19"/>
      <c r="Q4" s="19"/>
      <c r="R4" s="19"/>
      <c r="S4" s="6"/>
      <c r="T4" s="6"/>
      <c r="U4" s="6"/>
      <c r="V4" s="14" t="s">
        <v>74</v>
      </c>
      <c r="W4" s="14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118</v>
      </c>
    </row>
    <row r="6" spans="11:26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9" spans="1:33" s="1" customFormat="1" ht="15.75" customHeight="1">
      <c r="A9" s="112" t="s">
        <v>0</v>
      </c>
      <c r="B9" s="126" t="s">
        <v>102</v>
      </c>
      <c r="C9" s="105" t="s">
        <v>1</v>
      </c>
      <c r="D9" s="106"/>
      <c r="E9" s="112" t="s">
        <v>4</v>
      </c>
      <c r="F9" s="134" t="s">
        <v>5</v>
      </c>
      <c r="G9" s="145"/>
      <c r="H9" s="134" t="s">
        <v>8</v>
      </c>
      <c r="I9" s="98"/>
      <c r="J9" s="98"/>
      <c r="K9" s="98"/>
      <c r="L9" s="98"/>
      <c r="M9" s="98"/>
      <c r="N9" s="98"/>
      <c r="O9" s="98"/>
      <c r="P9" s="98"/>
      <c r="Q9" s="145"/>
      <c r="R9" s="134" t="s">
        <v>14</v>
      </c>
      <c r="S9" s="98"/>
      <c r="T9" s="98"/>
      <c r="U9" s="98"/>
      <c r="V9" s="98"/>
      <c r="W9" s="98"/>
      <c r="X9" s="98"/>
      <c r="Y9" s="98"/>
      <c r="Z9" s="98"/>
      <c r="AA9" s="145"/>
      <c r="AB9" s="146" t="s">
        <v>15</v>
      </c>
      <c r="AC9" s="116"/>
      <c r="AD9" s="116"/>
      <c r="AE9" s="117"/>
      <c r="AF9" s="99" t="s">
        <v>20</v>
      </c>
      <c r="AG9" s="102" t="s">
        <v>21</v>
      </c>
    </row>
    <row r="10" spans="1:33" s="1" customFormat="1" ht="13.5" customHeight="1">
      <c r="A10" s="111"/>
      <c r="B10" s="127"/>
      <c r="C10" s="112" t="s">
        <v>2</v>
      </c>
      <c r="D10" s="112" t="s">
        <v>3</v>
      </c>
      <c r="E10" s="111"/>
      <c r="F10" s="112" t="s">
        <v>6</v>
      </c>
      <c r="G10" s="112" t="s">
        <v>7</v>
      </c>
      <c r="H10" s="139" t="s">
        <v>81</v>
      </c>
      <c r="I10" s="139" t="s">
        <v>86</v>
      </c>
      <c r="J10" s="114" t="s">
        <v>9</v>
      </c>
      <c r="K10" s="115"/>
      <c r="L10" s="110"/>
      <c r="M10" s="139" t="s">
        <v>82</v>
      </c>
      <c r="N10" s="107" t="s">
        <v>13</v>
      </c>
      <c r="O10" s="114" t="s">
        <v>9</v>
      </c>
      <c r="P10" s="115"/>
      <c r="Q10" s="110"/>
      <c r="R10" s="139" t="s">
        <v>81</v>
      </c>
      <c r="S10" s="139" t="s">
        <v>86</v>
      </c>
      <c r="T10" s="114" t="s">
        <v>9</v>
      </c>
      <c r="U10" s="115"/>
      <c r="V10" s="110"/>
      <c r="W10" s="139" t="s">
        <v>82</v>
      </c>
      <c r="X10" s="109" t="s">
        <v>13</v>
      </c>
      <c r="Y10" s="134" t="s">
        <v>9</v>
      </c>
      <c r="Z10" s="98"/>
      <c r="AA10" s="145"/>
      <c r="AB10" s="112" t="s">
        <v>16</v>
      </c>
      <c r="AC10" s="112" t="s">
        <v>17</v>
      </c>
      <c r="AD10" s="109" t="s">
        <v>18</v>
      </c>
      <c r="AE10" s="109" t="s">
        <v>19</v>
      </c>
      <c r="AF10" s="100"/>
      <c r="AG10" s="147"/>
    </row>
    <row r="11" spans="1:33" s="1" customFormat="1" ht="111.75" customHeight="1">
      <c r="A11" s="113"/>
      <c r="B11" s="128"/>
      <c r="C11" s="113"/>
      <c r="D11" s="113"/>
      <c r="E11" s="113"/>
      <c r="F11" s="113"/>
      <c r="G11" s="113"/>
      <c r="H11" s="140"/>
      <c r="I11" s="140"/>
      <c r="J11" s="34" t="s">
        <v>10</v>
      </c>
      <c r="K11" s="34" t="s">
        <v>11</v>
      </c>
      <c r="L11" s="34" t="s">
        <v>12</v>
      </c>
      <c r="M11" s="140"/>
      <c r="N11" s="108"/>
      <c r="O11" s="34" t="s">
        <v>10</v>
      </c>
      <c r="P11" s="34" t="s">
        <v>11</v>
      </c>
      <c r="Q11" s="34" t="s">
        <v>12</v>
      </c>
      <c r="R11" s="140"/>
      <c r="S11" s="140"/>
      <c r="T11" s="34" t="s">
        <v>10</v>
      </c>
      <c r="U11" s="34" t="s">
        <v>11</v>
      </c>
      <c r="V11" s="34" t="s">
        <v>12</v>
      </c>
      <c r="W11" s="140"/>
      <c r="X11" s="97"/>
      <c r="Y11" s="2" t="s">
        <v>10</v>
      </c>
      <c r="Z11" s="2" t="s">
        <v>11</v>
      </c>
      <c r="AA11" s="2" t="s">
        <v>12</v>
      </c>
      <c r="AB11" s="113"/>
      <c r="AC11" s="113"/>
      <c r="AD11" s="97"/>
      <c r="AE11" s="97"/>
      <c r="AF11" s="101"/>
      <c r="AG11" s="148"/>
    </row>
    <row r="12" spans="1:33" ht="12.75">
      <c r="A12" s="40" t="s">
        <v>101</v>
      </c>
      <c r="B12" s="37" t="s">
        <v>89</v>
      </c>
      <c r="C12" s="5"/>
      <c r="D12" s="4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8" ht="12.75">
      <c r="A13" s="4">
        <v>1</v>
      </c>
      <c r="B13" s="5" t="s">
        <v>22</v>
      </c>
      <c r="C13" s="31"/>
      <c r="D13" s="31"/>
      <c r="E13" s="4">
        <v>47</v>
      </c>
      <c r="F13" s="4">
        <v>2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10" t="s">
        <v>109</v>
      </c>
      <c r="AG13" s="4" t="s">
        <v>28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31"/>
      <c r="D14" s="31"/>
      <c r="E14" s="4">
        <v>47</v>
      </c>
      <c r="F14" s="4">
        <v>3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3" ht="15" customHeight="1">
      <c r="A15" s="4">
        <v>3</v>
      </c>
      <c r="B15" s="5" t="s">
        <v>88</v>
      </c>
      <c r="C15" s="31"/>
      <c r="D15" s="31"/>
      <c r="E15" s="4">
        <v>47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V15" s="4"/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10" t="s">
        <v>109</v>
      </c>
      <c r="AG15" s="4" t="s">
        <v>94</v>
      </c>
    </row>
    <row r="16" spans="1:33" ht="15" customHeight="1">
      <c r="A16" s="4">
        <v>4</v>
      </c>
      <c r="B16" s="5" t="s">
        <v>24</v>
      </c>
      <c r="C16" s="31"/>
      <c r="D16" s="31"/>
      <c r="E16" s="4">
        <v>47</v>
      </c>
      <c r="F16" s="4">
        <v>2</v>
      </c>
      <c r="G16" s="4">
        <v>4</v>
      </c>
      <c r="H16" s="4">
        <v>6</v>
      </c>
      <c r="I16" s="4">
        <f aca="true" t="shared" si="0" ref="I16:I21">J16+K16+L16</f>
        <v>108</v>
      </c>
      <c r="J16" s="4">
        <v>54</v>
      </c>
      <c r="K16" s="4"/>
      <c r="L16" s="4">
        <v>54</v>
      </c>
      <c r="M16" s="4">
        <v>108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30" t="s">
        <v>80</v>
      </c>
    </row>
    <row r="17" spans="1:33" ht="12.75">
      <c r="A17" s="4">
        <v>5</v>
      </c>
      <c r="B17" s="5" t="s">
        <v>110</v>
      </c>
      <c r="C17" s="31"/>
      <c r="D17" s="31"/>
      <c r="E17" s="4">
        <v>47</v>
      </c>
      <c r="F17" s="4">
        <v>2</v>
      </c>
      <c r="G17" s="4">
        <v>4</v>
      </c>
      <c r="H17" s="4">
        <v>4</v>
      </c>
      <c r="I17" s="4">
        <f t="shared" si="0"/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>T17+U17+V17</f>
        <v>68</v>
      </c>
      <c r="T17" s="4">
        <v>34</v>
      </c>
      <c r="U17" s="4"/>
      <c r="V17" s="4">
        <v>34</v>
      </c>
      <c r="W17" s="4">
        <v>112</v>
      </c>
      <c r="X17" s="4">
        <f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95</v>
      </c>
    </row>
    <row r="18" spans="1:33" ht="12.75">
      <c r="A18" s="4">
        <v>6</v>
      </c>
      <c r="B18" s="5" t="s">
        <v>25</v>
      </c>
      <c r="C18" s="31"/>
      <c r="D18" s="31"/>
      <c r="E18" s="4">
        <v>47</v>
      </c>
      <c r="F18" s="4">
        <v>2</v>
      </c>
      <c r="G18" s="4">
        <v>4</v>
      </c>
      <c r="H18" s="4">
        <v>6</v>
      </c>
      <c r="I18" s="4">
        <f t="shared" si="0"/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>T18+U18+V18</f>
        <v>68</v>
      </c>
      <c r="T18" s="4">
        <v>34</v>
      </c>
      <c r="U18" s="4"/>
      <c r="V18" s="4">
        <v>34</v>
      </c>
      <c r="W18" s="4">
        <v>76</v>
      </c>
      <c r="X18" s="4">
        <f>Y18+Z18+AA18</f>
        <v>4</v>
      </c>
      <c r="Y18" s="4">
        <v>2</v>
      </c>
      <c r="Z18" s="4"/>
      <c r="AA18" s="4">
        <v>2</v>
      </c>
      <c r="AB18" s="4" t="s">
        <v>27</v>
      </c>
      <c r="AC18" s="4"/>
      <c r="AD18" s="26"/>
      <c r="AE18" s="4"/>
      <c r="AF18" s="24"/>
      <c r="AG18" s="4" t="s">
        <v>55</v>
      </c>
    </row>
    <row r="19" spans="1:33" ht="14.25" customHeight="1">
      <c r="A19" s="4">
        <v>7</v>
      </c>
      <c r="B19" s="5" t="s">
        <v>70</v>
      </c>
      <c r="C19" s="31"/>
      <c r="D19" s="31"/>
      <c r="E19" s="4">
        <v>47</v>
      </c>
      <c r="F19" s="4">
        <v>2</v>
      </c>
      <c r="G19" s="4"/>
      <c r="H19" s="4">
        <v>4</v>
      </c>
      <c r="I19" s="4">
        <f t="shared" si="0"/>
        <v>54</v>
      </c>
      <c r="J19" s="4">
        <v>54</v>
      </c>
      <c r="K19" s="4"/>
      <c r="L19" s="4"/>
      <c r="M19" s="4">
        <v>90</v>
      </c>
      <c r="N19" s="4">
        <v>3</v>
      </c>
      <c r="O19" s="4">
        <v>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4"/>
      <c r="AG19" s="4" t="s">
        <v>31</v>
      </c>
    </row>
    <row r="20" spans="1:33" ht="11.25" customHeight="1">
      <c r="A20" s="4">
        <v>8</v>
      </c>
      <c r="B20" s="5" t="s">
        <v>70</v>
      </c>
      <c r="C20" s="31"/>
      <c r="D20" s="31"/>
      <c r="E20" s="4">
        <v>24</v>
      </c>
      <c r="F20" s="4"/>
      <c r="G20" s="4">
        <v>2</v>
      </c>
      <c r="H20" s="4">
        <v>2</v>
      </c>
      <c r="I20" s="4">
        <f t="shared" si="0"/>
        <v>36</v>
      </c>
      <c r="J20" s="4"/>
      <c r="K20" s="4"/>
      <c r="L20" s="4">
        <v>36</v>
      </c>
      <c r="M20" s="4">
        <v>36</v>
      </c>
      <c r="N20" s="4">
        <v>2</v>
      </c>
      <c r="O20" s="4"/>
      <c r="P20" s="4"/>
      <c r="Q20" s="4">
        <v>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 t="s">
        <v>71</v>
      </c>
    </row>
    <row r="21" spans="1:33" ht="11.25" customHeight="1">
      <c r="A21" s="4">
        <v>9</v>
      </c>
      <c r="B21" s="5" t="s">
        <v>70</v>
      </c>
      <c r="C21" s="31"/>
      <c r="D21" s="31"/>
      <c r="E21" s="4">
        <v>23</v>
      </c>
      <c r="F21" s="4"/>
      <c r="G21" s="4">
        <v>2</v>
      </c>
      <c r="H21" s="4">
        <v>2</v>
      </c>
      <c r="I21" s="4">
        <f t="shared" si="0"/>
        <v>36</v>
      </c>
      <c r="J21" s="4"/>
      <c r="K21" s="4"/>
      <c r="L21" s="4">
        <v>36</v>
      </c>
      <c r="M21" s="4">
        <v>36</v>
      </c>
      <c r="N21" s="4">
        <v>2</v>
      </c>
      <c r="O21" s="4"/>
      <c r="P21" s="4"/>
      <c r="Q21" s="4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 t="s">
        <v>72</v>
      </c>
    </row>
    <row r="22" spans="1:33" ht="12.75">
      <c r="A22" s="35">
        <v>10</v>
      </c>
      <c r="B22" s="5" t="s">
        <v>59</v>
      </c>
      <c r="C22" s="31"/>
      <c r="D22" s="31"/>
      <c r="E22" s="4">
        <v>47</v>
      </c>
      <c r="F22" s="4">
        <v>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3</v>
      </c>
      <c r="S22" s="4">
        <v>34</v>
      </c>
      <c r="T22" s="4">
        <v>34</v>
      </c>
      <c r="U22" s="4"/>
      <c r="V22" s="4"/>
      <c r="W22" s="4">
        <v>112</v>
      </c>
      <c r="X22" s="4">
        <v>2</v>
      </c>
      <c r="Y22" s="4">
        <v>2</v>
      </c>
      <c r="Z22" s="4"/>
      <c r="AA22" s="4"/>
      <c r="AB22" s="4" t="s">
        <v>85</v>
      </c>
      <c r="AC22" s="4"/>
      <c r="AD22" s="4"/>
      <c r="AE22" s="4"/>
      <c r="AF22" s="4"/>
      <c r="AG22" s="4" t="s">
        <v>31</v>
      </c>
    </row>
    <row r="23" spans="1:33" ht="12.75" hidden="1">
      <c r="A23" s="4">
        <v>12</v>
      </c>
      <c r="B23" s="5"/>
      <c r="C23" s="31"/>
      <c r="D23" s="31"/>
      <c r="E23" s="4">
        <v>30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 t="s">
        <v>72</v>
      </c>
    </row>
    <row r="24" spans="1:33" ht="12.75">
      <c r="A24" s="4">
        <v>11</v>
      </c>
      <c r="B24" s="5" t="s">
        <v>59</v>
      </c>
      <c r="C24" s="31"/>
      <c r="D24" s="31"/>
      <c r="E24" s="4">
        <v>24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2</v>
      </c>
      <c r="S24" s="4">
        <v>34</v>
      </c>
      <c r="T24" s="4"/>
      <c r="U24" s="4"/>
      <c r="V24" s="4">
        <v>34</v>
      </c>
      <c r="W24" s="4"/>
      <c r="X24" s="4">
        <v>2</v>
      </c>
      <c r="Y24" s="4"/>
      <c r="Z24" s="4"/>
      <c r="AA24" s="4">
        <v>2</v>
      </c>
      <c r="AB24" s="4"/>
      <c r="AC24" s="4"/>
      <c r="AD24" s="4"/>
      <c r="AE24" s="4"/>
      <c r="AF24" s="4"/>
      <c r="AG24" s="4" t="s">
        <v>71</v>
      </c>
    </row>
    <row r="25" spans="1:33" ht="12.75">
      <c r="A25" s="35">
        <v>12</v>
      </c>
      <c r="B25" s="5" t="s">
        <v>59</v>
      </c>
      <c r="C25" s="31"/>
      <c r="D25" s="31"/>
      <c r="E25" s="4">
        <v>23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2</v>
      </c>
      <c r="S25" s="4">
        <v>34</v>
      </c>
      <c r="T25" s="4"/>
      <c r="U25" s="4"/>
      <c r="V25" s="4">
        <v>34</v>
      </c>
      <c r="W25" s="4"/>
      <c r="X25" s="4">
        <v>2</v>
      </c>
      <c r="Y25" s="4"/>
      <c r="Z25" s="4"/>
      <c r="AA25" s="4">
        <v>2</v>
      </c>
      <c r="AB25" s="4"/>
      <c r="AC25" s="4"/>
      <c r="AD25" s="4"/>
      <c r="AE25" s="4"/>
      <c r="AF25" s="4"/>
      <c r="AG25" s="4" t="s">
        <v>72</v>
      </c>
    </row>
    <row r="26" spans="1:33" ht="10.5" customHeight="1">
      <c r="A26" s="4">
        <v>13</v>
      </c>
      <c r="B26" s="5" t="s">
        <v>73</v>
      </c>
      <c r="C26" s="31"/>
      <c r="D26" s="31"/>
      <c r="E26" s="32">
        <v>24</v>
      </c>
      <c r="F26" s="4">
        <v>1</v>
      </c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3</v>
      </c>
      <c r="S26" s="4">
        <v>51</v>
      </c>
      <c r="T26" s="5"/>
      <c r="U26" s="4">
        <v>17</v>
      </c>
      <c r="V26" s="4">
        <v>34</v>
      </c>
      <c r="W26" s="4">
        <v>57</v>
      </c>
      <c r="X26" s="4">
        <v>3</v>
      </c>
      <c r="Y26" s="4"/>
      <c r="Z26" s="4">
        <v>1</v>
      </c>
      <c r="AA26" s="4">
        <v>2</v>
      </c>
      <c r="AB26" s="4"/>
      <c r="AC26" s="4">
        <v>2</v>
      </c>
      <c r="AD26" s="4"/>
      <c r="AE26" s="4"/>
      <c r="AF26" s="17"/>
      <c r="AG26" s="4" t="s">
        <v>72</v>
      </c>
    </row>
    <row r="27" spans="1:33" ht="12.75">
      <c r="A27" s="4">
        <v>14</v>
      </c>
      <c r="B27" s="5" t="s">
        <v>73</v>
      </c>
      <c r="C27" s="31"/>
      <c r="D27" s="31"/>
      <c r="E27" s="32">
        <v>23</v>
      </c>
      <c r="F27" s="4">
        <v>1</v>
      </c>
      <c r="G27" s="4">
        <v>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3</v>
      </c>
      <c r="S27" s="4">
        <v>51</v>
      </c>
      <c r="T27" s="5"/>
      <c r="U27" s="4">
        <v>17</v>
      </c>
      <c r="V27" s="4">
        <v>34</v>
      </c>
      <c r="W27" s="4">
        <v>57</v>
      </c>
      <c r="X27" s="4">
        <v>3</v>
      </c>
      <c r="Y27" s="4"/>
      <c r="Z27" s="4">
        <v>1</v>
      </c>
      <c r="AA27" s="4">
        <v>2</v>
      </c>
      <c r="AB27" s="4"/>
      <c r="AC27" s="4">
        <v>2</v>
      </c>
      <c r="AD27" s="4"/>
      <c r="AE27" s="4"/>
      <c r="AF27" s="4"/>
      <c r="AG27" s="4" t="s">
        <v>71</v>
      </c>
    </row>
    <row r="28" spans="1:33" ht="12.75">
      <c r="A28" s="40" t="s">
        <v>103</v>
      </c>
      <c r="B28" s="37" t="s">
        <v>93</v>
      </c>
      <c r="C28" s="5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5"/>
      <c r="B29" s="143" t="s">
        <v>100</v>
      </c>
      <c r="C29" s="144"/>
      <c r="D29" s="14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" customHeight="1">
      <c r="A30" s="4">
        <v>15</v>
      </c>
      <c r="B30" s="5" t="s">
        <v>52</v>
      </c>
      <c r="C30" s="31"/>
      <c r="D30" s="31"/>
      <c r="E30" s="4">
        <v>47</v>
      </c>
      <c r="F30" s="4">
        <v>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>
        <v>34</v>
      </c>
      <c r="V30" s="4"/>
      <c r="W30" s="4">
        <v>38</v>
      </c>
      <c r="X30" s="4">
        <v>2</v>
      </c>
      <c r="Y30" s="4"/>
      <c r="Z30" s="4">
        <v>2</v>
      </c>
      <c r="AA30" s="4"/>
      <c r="AB30" s="4"/>
      <c r="AC30" s="4">
        <v>2</v>
      </c>
      <c r="AD30" s="4"/>
      <c r="AE30" s="4"/>
      <c r="AF30" s="4"/>
      <c r="AG30" s="4" t="s">
        <v>53</v>
      </c>
    </row>
    <row r="31" spans="1:33" ht="12.75">
      <c r="A31" s="4">
        <v>16</v>
      </c>
      <c r="B31" s="5" t="s">
        <v>108</v>
      </c>
      <c r="C31" s="38"/>
      <c r="D31" s="38"/>
      <c r="E31" s="38">
        <v>47</v>
      </c>
      <c r="F31" s="38"/>
      <c r="G31" s="38"/>
      <c r="H31" s="38">
        <v>3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" t="s">
        <v>107</v>
      </c>
      <c r="AD31" s="38"/>
      <c r="AE31" s="38"/>
      <c r="AF31" s="38"/>
      <c r="AG31" s="38"/>
    </row>
    <row r="32" spans="1:33" ht="12.75">
      <c r="A32" s="5"/>
      <c r="B32" s="119" t="s">
        <v>106</v>
      </c>
      <c r="C32" s="120"/>
      <c r="D32" s="12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4">
        <v>17</v>
      </c>
      <c r="B33" s="5" t="s">
        <v>26</v>
      </c>
      <c r="C33" s="31"/>
      <c r="D33" s="31"/>
      <c r="E33" s="4">
        <v>47</v>
      </c>
      <c r="F33" s="4">
        <v>1</v>
      </c>
      <c r="G33" s="4"/>
      <c r="H33" s="4"/>
      <c r="I33" s="4">
        <v>72</v>
      </c>
      <c r="J33" s="4"/>
      <c r="K33" s="4">
        <v>72</v>
      </c>
      <c r="L33" s="4"/>
      <c r="M33" s="4"/>
      <c r="N33" s="4">
        <v>4</v>
      </c>
      <c r="O33" s="4"/>
      <c r="P33" s="4">
        <v>4</v>
      </c>
      <c r="Q33" s="4"/>
      <c r="R33" s="4"/>
      <c r="S33" s="4">
        <f>T33+U33+V33</f>
        <v>34</v>
      </c>
      <c r="T33" s="4"/>
      <c r="U33" s="4">
        <v>34</v>
      </c>
      <c r="V33" s="4"/>
      <c r="W33" s="4"/>
      <c r="X33" s="4">
        <f>Y33+Z33+AA33</f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33</v>
      </c>
    </row>
    <row r="34" spans="1:33" ht="22.5" customHeight="1">
      <c r="A34" s="4">
        <v>18</v>
      </c>
      <c r="B34" s="44" t="s">
        <v>87</v>
      </c>
      <c r="C34" s="31"/>
      <c r="D34" s="31"/>
      <c r="E34" s="4">
        <v>47</v>
      </c>
      <c r="F34" s="4">
        <v>3</v>
      </c>
      <c r="G34" s="4"/>
      <c r="H34" s="4">
        <v>1</v>
      </c>
      <c r="I34" s="4">
        <v>18</v>
      </c>
      <c r="J34" s="4"/>
      <c r="K34" s="4">
        <v>18</v>
      </c>
      <c r="L34" s="4"/>
      <c r="M34" s="4">
        <v>18</v>
      </c>
      <c r="N34" s="4">
        <v>1</v>
      </c>
      <c r="O34" s="4"/>
      <c r="P34" s="4">
        <v>1</v>
      </c>
      <c r="Q34" s="4"/>
      <c r="R34" s="4">
        <v>2</v>
      </c>
      <c r="S34" s="4">
        <v>34</v>
      </c>
      <c r="T34" s="4"/>
      <c r="U34" s="4">
        <v>34</v>
      </c>
      <c r="V34" s="4"/>
      <c r="W34" s="4">
        <v>38</v>
      </c>
      <c r="X34" s="4">
        <v>2</v>
      </c>
      <c r="Y34" s="4"/>
      <c r="Z34" s="4">
        <v>2</v>
      </c>
      <c r="AA34" s="4"/>
      <c r="AB34" s="4"/>
      <c r="AC34" s="25">
        <v>2</v>
      </c>
      <c r="AD34" s="4"/>
      <c r="AE34" s="4"/>
      <c r="AF34" s="4"/>
      <c r="AG34" s="4" t="s">
        <v>29</v>
      </c>
    </row>
    <row r="35" spans="1:33" s="20" customFormat="1" ht="12.75">
      <c r="A35" s="5"/>
      <c r="B35" s="5" t="s">
        <v>46</v>
      </c>
      <c r="C35" s="5"/>
      <c r="D35" s="5"/>
      <c r="E35" s="4">
        <f>SUM(E13:E34)</f>
        <v>735</v>
      </c>
      <c r="F35" s="4">
        <f>SUM(F13,F14,F15,F16,F17,F18,F19,F20,F22,F24,F26,F30,F33,F34)</f>
        <v>23</v>
      </c>
      <c r="G35" s="4">
        <f>SUM(G13,G14,G15,G16,G17,G18,G19,G20,G22,G24,G26,G30,G33,G34)</f>
        <v>18</v>
      </c>
      <c r="H35" s="4">
        <v>30</v>
      </c>
      <c r="I35" s="4">
        <f aca="true" t="shared" si="1" ref="I35:AA35">SUM(I13,I14,I15,I16,I17,I18,I19,I20,I22,I24,I26,I30,I33,I34)</f>
        <v>522</v>
      </c>
      <c r="J35" s="4">
        <f t="shared" si="1"/>
        <v>234</v>
      </c>
      <c r="K35" s="4">
        <f t="shared" si="1"/>
        <v>126</v>
      </c>
      <c r="L35" s="4">
        <f t="shared" si="1"/>
        <v>162</v>
      </c>
      <c r="M35" s="4">
        <f t="shared" si="1"/>
        <v>522</v>
      </c>
      <c r="N35" s="4">
        <f t="shared" si="1"/>
        <v>29</v>
      </c>
      <c r="O35" s="4">
        <f t="shared" si="1"/>
        <v>13</v>
      </c>
      <c r="P35" s="4">
        <f t="shared" si="1"/>
        <v>7</v>
      </c>
      <c r="Q35" s="4">
        <f t="shared" si="1"/>
        <v>9</v>
      </c>
      <c r="R35" s="4">
        <f t="shared" si="1"/>
        <v>30</v>
      </c>
      <c r="S35" s="4">
        <f t="shared" si="1"/>
        <v>510</v>
      </c>
      <c r="T35" s="4">
        <f>SUM(T13,T14,T15,T16,T17,T18,T19,T20,T22,T24,U26,T30,T33,T34)</f>
        <v>187</v>
      </c>
      <c r="U35" s="4">
        <f>SUM(U13,U14,U15,U16,U17,U18,U19,U22,U26,U30,U31,U33,U34)</f>
        <v>153</v>
      </c>
      <c r="V35" s="4">
        <f t="shared" si="1"/>
        <v>187</v>
      </c>
      <c r="W35" s="4">
        <f t="shared" si="1"/>
        <v>604</v>
      </c>
      <c r="X35" s="4">
        <f t="shared" si="1"/>
        <v>30</v>
      </c>
      <c r="Y35" s="4">
        <f t="shared" si="1"/>
        <v>10</v>
      </c>
      <c r="Z35" s="4">
        <f t="shared" si="1"/>
        <v>9</v>
      </c>
      <c r="AA35" s="4">
        <f t="shared" si="1"/>
        <v>11</v>
      </c>
      <c r="AB35" s="31" t="s">
        <v>96</v>
      </c>
      <c r="AC35" s="31" t="s">
        <v>98</v>
      </c>
      <c r="AD35" s="4"/>
      <c r="AE35" s="4"/>
      <c r="AF35" s="5"/>
      <c r="AG35" s="5"/>
    </row>
    <row r="36" spans="1:33" s="20" customFormat="1" ht="12.75">
      <c r="A36"/>
      <c r="B36" t="s">
        <v>99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4" ht="12.75">
      <c r="A37" s="20"/>
      <c r="B37" t="s">
        <v>47</v>
      </c>
      <c r="T37" t="s">
        <v>116</v>
      </c>
      <c r="AB37" s="22"/>
      <c r="AC37" s="22"/>
      <c r="AD37" s="22"/>
      <c r="AE37" s="20"/>
      <c r="AF37" s="20"/>
      <c r="AG37" s="20"/>
      <c r="AH37" s="20"/>
    </row>
    <row r="38" spans="1:33" ht="12.75">
      <c r="A38" s="20"/>
      <c r="T38" t="s">
        <v>117</v>
      </c>
      <c r="V38" s="22"/>
      <c r="W38" s="22"/>
      <c r="X38" s="22"/>
      <c r="Y38" s="22"/>
      <c r="Z38" s="22"/>
      <c r="AA38" s="22"/>
      <c r="AE38" s="20"/>
      <c r="AF38" s="20"/>
      <c r="AG38" s="20"/>
    </row>
    <row r="39" spans="3:22" ht="12.75">
      <c r="C39" t="s">
        <v>114</v>
      </c>
      <c r="I39" s="22"/>
      <c r="J39" s="22"/>
      <c r="K39" s="22"/>
      <c r="L39" s="22"/>
      <c r="M39" s="22"/>
      <c r="N39" s="22"/>
      <c r="O39" s="22"/>
      <c r="V39" t="s">
        <v>48</v>
      </c>
    </row>
    <row r="40" spans="3:19" ht="12.75">
      <c r="C40" t="s">
        <v>115</v>
      </c>
      <c r="F40" s="22"/>
      <c r="G40" s="22"/>
      <c r="H40" s="22"/>
      <c r="I40" s="22"/>
      <c r="S40" s="9" t="s">
        <v>50</v>
      </c>
    </row>
    <row r="42" ht="12.75">
      <c r="S42" s="9" t="s">
        <v>50</v>
      </c>
    </row>
    <row r="43" ht="12.75">
      <c r="F43" t="s">
        <v>49</v>
      </c>
    </row>
    <row r="45" ht="12.75">
      <c r="A45" s="20"/>
    </row>
  </sheetData>
  <sheetProtection/>
  <mergeCells count="32">
    <mergeCell ref="AF9:AF11"/>
    <mergeCell ref="AG9:AG11"/>
    <mergeCell ref="H10:H11"/>
    <mergeCell ref="M10:M11"/>
    <mergeCell ref="H9:Q9"/>
    <mergeCell ref="R10:R11"/>
    <mergeCell ref="R9:AA9"/>
    <mergeCell ref="W10:W11"/>
    <mergeCell ref="S10:S11"/>
    <mergeCell ref="T10:V10"/>
    <mergeCell ref="N10:N11"/>
    <mergeCell ref="O10:Q10"/>
    <mergeCell ref="AD10:AD11"/>
    <mergeCell ref="AE10:AE11"/>
    <mergeCell ref="X10:X11"/>
    <mergeCell ref="Y10:AA10"/>
    <mergeCell ref="A9:A11"/>
    <mergeCell ref="B9:B11"/>
    <mergeCell ref="C9:D9"/>
    <mergeCell ref="E9:E11"/>
    <mergeCell ref="C10:C11"/>
    <mergeCell ref="D10:D11"/>
    <mergeCell ref="B29:D29"/>
    <mergeCell ref="B32:D32"/>
    <mergeCell ref="F9:G9"/>
    <mergeCell ref="AB9:AE9"/>
    <mergeCell ref="AB10:AB11"/>
    <mergeCell ref="AC10:AC11"/>
    <mergeCell ref="F10:F11"/>
    <mergeCell ref="G10:G11"/>
    <mergeCell ref="I10:I11"/>
    <mergeCell ref="J10:L10"/>
  </mergeCells>
  <printOptions/>
  <pageMargins left="0.7480314960629921" right="0.7480314960629921" top="0.38" bottom="0.25" header="0.25" footer="0.5118110236220472"/>
  <pageSetup fitToHeight="0" fitToWidth="1" horizontalDpi="200" verticalDpi="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C56"/>
  <sheetViews>
    <sheetView zoomScale="90" zoomScaleNormal="90" workbookViewId="0" topLeftCell="A17">
      <selection activeCell="AE35" sqref="AE35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5.00390625" style="0" customWidth="1"/>
    <col min="4" max="4" width="4.875" style="0" customWidth="1"/>
    <col min="5" max="5" width="4.375" style="0" customWidth="1"/>
    <col min="6" max="6" width="5.75390625" style="0" customWidth="1"/>
    <col min="7" max="7" width="5.875" style="0" customWidth="1"/>
    <col min="8" max="8" width="3.625" style="0" customWidth="1"/>
    <col min="9" max="9" width="4.375" style="0" customWidth="1"/>
    <col min="10" max="10" width="4.875" style="0" customWidth="1"/>
    <col min="11" max="11" width="4.25390625" style="0" customWidth="1"/>
    <col min="12" max="12" width="4.125" style="0" customWidth="1"/>
    <col min="13" max="13" width="4.25390625" style="0" customWidth="1"/>
    <col min="14" max="14" width="4.625" style="0" customWidth="1"/>
    <col min="15" max="15" width="3.00390625" style="0" customWidth="1"/>
    <col min="16" max="16" width="2.875" style="0" customWidth="1"/>
    <col min="17" max="17" width="3.375" style="0" customWidth="1"/>
    <col min="18" max="18" width="4.00390625" style="0" customWidth="1"/>
    <col min="19" max="19" width="4.375" style="0" customWidth="1"/>
    <col min="20" max="20" width="4.25390625" style="0" customWidth="1"/>
    <col min="21" max="21" width="4.125" style="0" customWidth="1"/>
    <col min="22" max="23" width="4.375" style="0" customWidth="1"/>
    <col min="24" max="24" width="4.625" style="0" customWidth="1"/>
    <col min="25" max="25" width="3.75390625" style="0" customWidth="1"/>
    <col min="26" max="26" width="3.125" style="0" customWidth="1"/>
    <col min="27" max="27" width="4.75390625" style="0" customWidth="1"/>
    <col min="28" max="28" width="5.875" style="0" customWidth="1"/>
    <col min="29" max="29" width="6.00390625" style="0" customWidth="1"/>
    <col min="30" max="30" width="7.25390625" style="0" customWidth="1"/>
    <col min="31" max="31" width="7.125" style="0" customWidth="1"/>
    <col min="32" max="32" width="13.00390625" style="0" customWidth="1"/>
    <col min="33" max="33" width="16.125" style="0" customWidth="1"/>
    <col min="34" max="34" width="4.625" style="0" customWidth="1"/>
    <col min="35" max="35" width="12.375" style="0" customWidth="1"/>
  </cols>
  <sheetData>
    <row r="5" spans="1:33" ht="12.7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43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1:32" ht="12.75">
      <c r="K6" t="s">
        <v>113</v>
      </c>
      <c r="AF6" t="s">
        <v>77</v>
      </c>
    </row>
    <row r="7" spans="10:32" ht="15.75">
      <c r="J7" t="s">
        <v>64</v>
      </c>
      <c r="O7" s="6" t="s">
        <v>66</v>
      </c>
      <c r="P7" s="6"/>
      <c r="Q7" s="6"/>
      <c r="R7" s="6"/>
      <c r="S7" s="6"/>
      <c r="T7" s="6"/>
      <c r="U7" s="14"/>
      <c r="V7" s="6"/>
      <c r="W7" s="6"/>
      <c r="X7" s="6"/>
      <c r="Y7" s="6"/>
      <c r="Z7" s="16"/>
      <c r="AA7" s="16"/>
      <c r="AB7" s="16"/>
      <c r="AC7" s="6"/>
      <c r="AD7" s="6"/>
      <c r="AE7" s="6" t="s">
        <v>45</v>
      </c>
      <c r="AF7" s="6"/>
    </row>
    <row r="8" spans="6:32" ht="15.75">
      <c r="F8" s="149" t="s">
        <v>76</v>
      </c>
      <c r="G8" s="149"/>
      <c r="H8" s="149"/>
      <c r="I8" s="149"/>
      <c r="J8" s="149"/>
      <c r="K8" s="6" t="s">
        <v>75</v>
      </c>
      <c r="L8" s="6"/>
      <c r="M8" s="6"/>
      <c r="N8" s="6"/>
      <c r="O8" s="6"/>
      <c r="P8" s="6"/>
      <c r="Q8" s="14"/>
      <c r="R8" s="14"/>
      <c r="S8" s="6"/>
      <c r="T8" s="6"/>
      <c r="U8" s="6"/>
      <c r="V8" s="16" t="s">
        <v>65</v>
      </c>
      <c r="W8" s="16"/>
      <c r="X8" s="16"/>
      <c r="Y8" s="16"/>
      <c r="Z8" s="6"/>
      <c r="AA8" s="6"/>
      <c r="AB8" s="6"/>
      <c r="AC8" s="16"/>
      <c r="AD8" s="16"/>
      <c r="AE8" s="16"/>
      <c r="AF8" s="6"/>
    </row>
    <row r="9" spans="11:32" ht="12.75">
      <c r="K9" t="s">
        <v>34</v>
      </c>
      <c r="O9" t="s">
        <v>35</v>
      </c>
      <c r="S9" t="s">
        <v>36</v>
      </c>
      <c r="V9" s="7"/>
      <c r="W9" s="7"/>
      <c r="X9" s="7"/>
      <c r="Y9" s="15" t="s">
        <v>37</v>
      </c>
      <c r="Z9" s="7"/>
      <c r="AD9" s="7"/>
      <c r="AE9" s="7"/>
      <c r="AF9" s="8" t="s">
        <v>112</v>
      </c>
    </row>
    <row r="10" spans="11:26" ht="12.75">
      <c r="K10" t="s">
        <v>38</v>
      </c>
      <c r="N10" s="20">
        <v>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55" ht="45.75" customHeight="1"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</row>
    <row r="12" spans="2:55" ht="12.75">
      <c r="B12" s="15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5:26" ht="12.75">
      <c r="E13" t="s">
        <v>39</v>
      </c>
      <c r="J13" s="6" t="s">
        <v>40</v>
      </c>
      <c r="K13" s="6"/>
      <c r="L13" s="6"/>
      <c r="M13" s="6"/>
      <c r="N13" s="6"/>
      <c r="O13" s="6"/>
      <c r="S13" t="s">
        <v>41</v>
      </c>
      <c r="U13" s="6" t="s">
        <v>42</v>
      </c>
      <c r="V13" s="6"/>
      <c r="W13" s="6"/>
      <c r="X13" s="6"/>
      <c r="Y13" s="6"/>
      <c r="Z13" s="6"/>
    </row>
    <row r="15" spans="1:33" s="1" customFormat="1" ht="24.75" customHeight="1">
      <c r="A15" s="112" t="s">
        <v>0</v>
      </c>
      <c r="B15" s="126" t="s">
        <v>102</v>
      </c>
      <c r="C15" s="105" t="s">
        <v>1</v>
      </c>
      <c r="D15" s="106"/>
      <c r="E15" s="112" t="s">
        <v>4</v>
      </c>
      <c r="F15" s="134" t="s">
        <v>5</v>
      </c>
      <c r="G15" s="145"/>
      <c r="H15" s="134" t="s">
        <v>8</v>
      </c>
      <c r="I15" s="98"/>
      <c r="J15" s="98"/>
      <c r="K15" s="98"/>
      <c r="L15" s="98"/>
      <c r="M15" s="98"/>
      <c r="N15" s="98"/>
      <c r="O15" s="98"/>
      <c r="P15" s="98"/>
      <c r="Q15" s="145"/>
      <c r="R15" s="134" t="s">
        <v>14</v>
      </c>
      <c r="S15" s="98"/>
      <c r="T15" s="98"/>
      <c r="U15" s="98"/>
      <c r="V15" s="98"/>
      <c r="W15" s="98"/>
      <c r="X15" s="98"/>
      <c r="Y15" s="98"/>
      <c r="Z15" s="98"/>
      <c r="AA15" s="145"/>
      <c r="AB15" s="146" t="s">
        <v>15</v>
      </c>
      <c r="AC15" s="116"/>
      <c r="AD15" s="116"/>
      <c r="AE15" s="117"/>
      <c r="AF15" s="99" t="s">
        <v>20</v>
      </c>
      <c r="AG15" s="102" t="s">
        <v>21</v>
      </c>
    </row>
    <row r="16" spans="1:33" s="1" customFormat="1" ht="13.5" customHeight="1">
      <c r="A16" s="111"/>
      <c r="B16" s="127"/>
      <c r="C16" s="112" t="s">
        <v>2</v>
      </c>
      <c r="D16" s="112" t="s">
        <v>3</v>
      </c>
      <c r="E16" s="111"/>
      <c r="F16" s="112" t="s">
        <v>6</v>
      </c>
      <c r="G16" s="112" t="s">
        <v>7</v>
      </c>
      <c r="H16" s="139" t="s">
        <v>81</v>
      </c>
      <c r="I16" s="139" t="s">
        <v>86</v>
      </c>
      <c r="J16" s="114" t="s">
        <v>9</v>
      </c>
      <c r="K16" s="115"/>
      <c r="L16" s="110"/>
      <c r="M16" s="139" t="s">
        <v>82</v>
      </c>
      <c r="N16" s="107" t="s">
        <v>13</v>
      </c>
      <c r="O16" s="114" t="s">
        <v>9</v>
      </c>
      <c r="P16" s="115"/>
      <c r="Q16" s="110"/>
      <c r="R16" s="139" t="s">
        <v>81</v>
      </c>
      <c r="S16" s="139" t="s">
        <v>86</v>
      </c>
      <c r="T16" s="114" t="s">
        <v>9</v>
      </c>
      <c r="U16" s="115"/>
      <c r="V16" s="110"/>
      <c r="W16" s="139" t="s">
        <v>82</v>
      </c>
      <c r="X16" s="107" t="s">
        <v>13</v>
      </c>
      <c r="Y16" s="134" t="s">
        <v>9</v>
      </c>
      <c r="Z16" s="98"/>
      <c r="AA16" s="145"/>
      <c r="AB16" s="112" t="s">
        <v>16</v>
      </c>
      <c r="AC16" s="112" t="s">
        <v>17</v>
      </c>
      <c r="AD16" s="109" t="s">
        <v>18</v>
      </c>
      <c r="AE16" s="109" t="s">
        <v>19</v>
      </c>
      <c r="AF16" s="100"/>
      <c r="AG16" s="147"/>
    </row>
    <row r="17" spans="1:33" s="1" customFormat="1" ht="112.5" customHeight="1">
      <c r="A17" s="113"/>
      <c r="B17" s="128"/>
      <c r="C17" s="113"/>
      <c r="D17" s="113"/>
      <c r="E17" s="113"/>
      <c r="F17" s="113"/>
      <c r="G17" s="113"/>
      <c r="H17" s="140"/>
      <c r="I17" s="140"/>
      <c r="J17" s="34" t="s">
        <v>10</v>
      </c>
      <c r="K17" s="34" t="s">
        <v>11</v>
      </c>
      <c r="L17" s="34" t="s">
        <v>12</v>
      </c>
      <c r="M17" s="140"/>
      <c r="N17" s="108"/>
      <c r="O17" s="34" t="s">
        <v>10</v>
      </c>
      <c r="P17" s="34" t="s">
        <v>11</v>
      </c>
      <c r="Q17" s="34" t="s">
        <v>12</v>
      </c>
      <c r="R17" s="140"/>
      <c r="S17" s="140"/>
      <c r="T17" s="34" t="s">
        <v>10</v>
      </c>
      <c r="U17" s="34" t="s">
        <v>11</v>
      </c>
      <c r="V17" s="34" t="s">
        <v>12</v>
      </c>
      <c r="W17" s="140"/>
      <c r="X17" s="108"/>
      <c r="Y17" s="2" t="s">
        <v>10</v>
      </c>
      <c r="Z17" s="2" t="s">
        <v>11</v>
      </c>
      <c r="AA17" s="2" t="s">
        <v>12</v>
      </c>
      <c r="AB17" s="113"/>
      <c r="AC17" s="113"/>
      <c r="AD17" s="97"/>
      <c r="AE17" s="97"/>
      <c r="AF17" s="101"/>
      <c r="AG17" s="148"/>
    </row>
    <row r="18" spans="1:33" ht="12.75">
      <c r="A18" s="40" t="s">
        <v>101</v>
      </c>
      <c r="B18" s="37" t="s">
        <v>89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8" ht="12.75">
      <c r="A19" s="4">
        <v>1</v>
      </c>
      <c r="B19" s="5" t="s">
        <v>22</v>
      </c>
      <c r="C19" s="31"/>
      <c r="D19" s="31"/>
      <c r="E19" s="32">
        <v>41</v>
      </c>
      <c r="F19" s="4">
        <v>2</v>
      </c>
      <c r="G19" s="4"/>
      <c r="H19" s="4">
        <v>3</v>
      </c>
      <c r="I19" s="4">
        <v>54</v>
      </c>
      <c r="J19" s="4">
        <v>36</v>
      </c>
      <c r="K19" s="4">
        <v>18</v>
      </c>
      <c r="L19" s="4"/>
      <c r="M19" s="4">
        <v>54</v>
      </c>
      <c r="N19" s="4">
        <v>3</v>
      </c>
      <c r="O19" s="4">
        <v>2</v>
      </c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10" t="s">
        <v>97</v>
      </c>
      <c r="AG19" s="4" t="s">
        <v>28</v>
      </c>
      <c r="AI19" s="29"/>
      <c r="AJ19" s="29"/>
      <c r="AK19" s="29"/>
      <c r="AL19" s="29"/>
    </row>
    <row r="20" spans="1:33" ht="12" customHeight="1">
      <c r="A20" s="4">
        <v>2</v>
      </c>
      <c r="B20" s="5" t="s">
        <v>23</v>
      </c>
      <c r="C20" s="46"/>
      <c r="D20" s="46"/>
      <c r="E20" s="4">
        <v>41</v>
      </c>
      <c r="F20" s="4">
        <v>3</v>
      </c>
      <c r="G20" s="4"/>
      <c r="H20" s="4">
        <v>1</v>
      </c>
      <c r="I20" s="4">
        <v>18</v>
      </c>
      <c r="J20" s="4"/>
      <c r="K20" s="4">
        <v>18</v>
      </c>
      <c r="L20" s="4"/>
      <c r="M20" s="4">
        <v>18</v>
      </c>
      <c r="N20" s="4">
        <v>1</v>
      </c>
      <c r="O20" s="4"/>
      <c r="P20" s="4">
        <v>1</v>
      </c>
      <c r="Q20" s="4"/>
      <c r="R20" s="4">
        <v>1</v>
      </c>
      <c r="S20" s="4">
        <v>17</v>
      </c>
      <c r="T20" s="4"/>
      <c r="U20" s="4">
        <v>17</v>
      </c>
      <c r="V20" s="4"/>
      <c r="W20" s="4">
        <v>19</v>
      </c>
      <c r="X20" s="4">
        <v>1</v>
      </c>
      <c r="Y20" s="4"/>
      <c r="Z20" s="4">
        <v>1</v>
      </c>
      <c r="AA20" s="4"/>
      <c r="AB20" s="4"/>
      <c r="AC20" s="25">
        <v>1</v>
      </c>
      <c r="AD20" s="4"/>
      <c r="AE20" s="4"/>
      <c r="AF20" s="4"/>
      <c r="AG20" s="4" t="s">
        <v>29</v>
      </c>
    </row>
    <row r="21" spans="1:33" ht="12.75">
      <c r="A21" s="4">
        <v>3</v>
      </c>
      <c r="B21" s="5" t="s">
        <v>88</v>
      </c>
      <c r="C21" s="31"/>
      <c r="D21" s="31"/>
      <c r="E21" s="32">
        <v>41</v>
      </c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2</v>
      </c>
      <c r="S21" s="4">
        <v>34</v>
      </c>
      <c r="T21" s="4">
        <v>17</v>
      </c>
      <c r="U21" s="4">
        <v>17</v>
      </c>
      <c r="V21" s="4"/>
      <c r="W21" s="4">
        <v>38</v>
      </c>
      <c r="X21" s="4">
        <v>2</v>
      </c>
      <c r="Y21" s="25">
        <v>1</v>
      </c>
      <c r="Z21" s="4">
        <v>1</v>
      </c>
      <c r="AA21" s="4"/>
      <c r="AB21" s="4">
        <v>2</v>
      </c>
      <c r="AC21" s="4"/>
      <c r="AD21" s="4"/>
      <c r="AE21" s="4"/>
      <c r="AF21" s="10" t="s">
        <v>97</v>
      </c>
      <c r="AG21" s="18" t="s">
        <v>54</v>
      </c>
    </row>
    <row r="22" spans="1:33" ht="12.75">
      <c r="A22" s="4">
        <v>4</v>
      </c>
      <c r="B22" s="5" t="s">
        <v>24</v>
      </c>
      <c r="C22" s="31"/>
      <c r="D22" s="31"/>
      <c r="E22" s="32">
        <v>41</v>
      </c>
      <c r="F22" s="4">
        <v>2</v>
      </c>
      <c r="G22" s="4">
        <v>4</v>
      </c>
      <c r="H22" s="4">
        <v>6</v>
      </c>
      <c r="I22" s="4">
        <f>J22+K22+L22</f>
        <v>108</v>
      </c>
      <c r="J22" s="4">
        <v>54</v>
      </c>
      <c r="K22" s="4"/>
      <c r="L22" s="4">
        <v>54</v>
      </c>
      <c r="M22" s="4">
        <v>108</v>
      </c>
      <c r="N22" s="4">
        <v>6</v>
      </c>
      <c r="O22" s="4">
        <v>3</v>
      </c>
      <c r="P22" s="4"/>
      <c r="Q22" s="4">
        <v>3</v>
      </c>
      <c r="R22" s="4">
        <v>6</v>
      </c>
      <c r="S22" s="4">
        <f>T22+U22+V22</f>
        <v>102</v>
      </c>
      <c r="T22" s="4">
        <v>51</v>
      </c>
      <c r="U22" s="4"/>
      <c r="V22" s="4">
        <v>51</v>
      </c>
      <c r="W22" s="4">
        <v>114</v>
      </c>
      <c r="X22" s="4">
        <v>6</v>
      </c>
      <c r="Y22" s="4">
        <v>3</v>
      </c>
      <c r="Z22" s="4"/>
      <c r="AA22" s="4">
        <v>3</v>
      </c>
      <c r="AB22" s="4" t="s">
        <v>27</v>
      </c>
      <c r="AC22" s="4"/>
      <c r="AD22" s="4"/>
      <c r="AE22" s="4"/>
      <c r="AF22" s="17"/>
      <c r="AG22" s="4" t="s">
        <v>79</v>
      </c>
    </row>
    <row r="23" spans="1:33" ht="11.25" customHeight="1">
      <c r="A23" s="4">
        <v>5</v>
      </c>
      <c r="B23" s="5" t="s">
        <v>110</v>
      </c>
      <c r="C23" s="31"/>
      <c r="D23" s="31"/>
      <c r="E23" s="32">
        <v>41</v>
      </c>
      <c r="F23" s="4">
        <v>2</v>
      </c>
      <c r="G23" s="4">
        <v>4</v>
      </c>
      <c r="H23" s="4">
        <v>4</v>
      </c>
      <c r="I23" s="4">
        <f>J23+K23+L23</f>
        <v>72</v>
      </c>
      <c r="J23" s="4">
        <v>36</v>
      </c>
      <c r="K23" s="4"/>
      <c r="L23" s="4">
        <v>36</v>
      </c>
      <c r="M23" s="4">
        <v>72</v>
      </c>
      <c r="N23" s="4">
        <f>O23+P23+Q23</f>
        <v>4</v>
      </c>
      <c r="O23" s="4">
        <v>2</v>
      </c>
      <c r="P23" s="4"/>
      <c r="Q23" s="4">
        <v>2</v>
      </c>
      <c r="R23" s="4">
        <v>4</v>
      </c>
      <c r="S23" s="4">
        <f>T23+U23+V23</f>
        <v>68</v>
      </c>
      <c r="T23" s="4">
        <v>34</v>
      </c>
      <c r="U23" s="4"/>
      <c r="V23" s="4">
        <v>34</v>
      </c>
      <c r="W23" s="4">
        <v>76</v>
      </c>
      <c r="X23" s="4">
        <f>Y23+Z23+AA23</f>
        <v>4</v>
      </c>
      <c r="Y23" s="4">
        <v>2</v>
      </c>
      <c r="Z23" s="4"/>
      <c r="AA23" s="4">
        <v>2</v>
      </c>
      <c r="AB23" s="4" t="s">
        <v>27</v>
      </c>
      <c r="AC23" s="4"/>
      <c r="AD23" s="4"/>
      <c r="AE23" s="4"/>
      <c r="AF23" s="17"/>
      <c r="AG23" s="4" t="s">
        <v>56</v>
      </c>
    </row>
    <row r="24" spans="1:33" ht="12.75">
      <c r="A24" s="4">
        <v>6</v>
      </c>
      <c r="B24" s="5" t="s">
        <v>25</v>
      </c>
      <c r="C24" s="31"/>
      <c r="D24" s="31"/>
      <c r="E24" s="32">
        <v>41</v>
      </c>
      <c r="F24" s="4">
        <v>2</v>
      </c>
      <c r="G24" s="4">
        <v>4</v>
      </c>
      <c r="H24" s="4">
        <v>5</v>
      </c>
      <c r="I24" s="4">
        <v>90</v>
      </c>
      <c r="J24" s="4">
        <v>54</v>
      </c>
      <c r="K24" s="4"/>
      <c r="L24" s="4">
        <v>36</v>
      </c>
      <c r="M24" s="4">
        <v>90</v>
      </c>
      <c r="N24" s="4">
        <v>5</v>
      </c>
      <c r="O24" s="4">
        <v>3</v>
      </c>
      <c r="P24" s="4"/>
      <c r="Q24" s="4">
        <v>2</v>
      </c>
      <c r="R24" s="39">
        <v>5</v>
      </c>
      <c r="S24" s="4">
        <f>T24+U24+V24</f>
        <v>68</v>
      </c>
      <c r="T24" s="4">
        <v>34</v>
      </c>
      <c r="U24" s="4"/>
      <c r="V24" s="4">
        <v>34</v>
      </c>
      <c r="W24" s="4">
        <v>112</v>
      </c>
      <c r="X24" s="4">
        <f>Y24+Z24+AA24</f>
        <v>4</v>
      </c>
      <c r="Y24" s="4">
        <v>2</v>
      </c>
      <c r="Z24" s="4"/>
      <c r="AA24" s="4">
        <v>2</v>
      </c>
      <c r="AB24" s="4" t="s">
        <v>27</v>
      </c>
      <c r="AC24" s="4"/>
      <c r="AD24" s="4"/>
      <c r="AE24" s="4"/>
      <c r="AF24" s="17"/>
      <c r="AG24" s="4" t="s">
        <v>55</v>
      </c>
    </row>
    <row r="25" spans="1:33" ht="12.75">
      <c r="A25" s="4">
        <v>7</v>
      </c>
      <c r="B25" s="5" t="s">
        <v>60</v>
      </c>
      <c r="C25" s="31"/>
      <c r="D25" s="31"/>
      <c r="E25" s="32">
        <v>41</v>
      </c>
      <c r="F25" s="4">
        <v>2</v>
      </c>
      <c r="G25" s="4"/>
      <c r="H25" s="4">
        <v>7</v>
      </c>
      <c r="I25" s="4">
        <f>J25+K25+L25</f>
        <v>54</v>
      </c>
      <c r="J25" s="4">
        <v>54</v>
      </c>
      <c r="K25" s="4"/>
      <c r="L25" s="4"/>
      <c r="M25" s="4">
        <v>126</v>
      </c>
      <c r="N25" s="4">
        <v>3</v>
      </c>
      <c r="O25" s="4">
        <v>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84</v>
      </c>
      <c r="AC25" s="4"/>
      <c r="AD25" s="4"/>
      <c r="AE25" s="4"/>
      <c r="AF25" s="17"/>
      <c r="AG25" s="4" t="s">
        <v>31</v>
      </c>
    </row>
    <row r="26" spans="1:33" ht="12" customHeight="1">
      <c r="A26" s="4">
        <v>8</v>
      </c>
      <c r="B26" s="5" t="s">
        <v>60</v>
      </c>
      <c r="C26" s="31"/>
      <c r="D26" s="31"/>
      <c r="E26" s="32">
        <v>20</v>
      </c>
      <c r="F26" s="4"/>
      <c r="G26" s="4">
        <v>2</v>
      </c>
      <c r="H26" s="4"/>
      <c r="I26" s="4">
        <v>36</v>
      </c>
      <c r="J26" s="4"/>
      <c r="K26" s="4"/>
      <c r="L26" s="4">
        <v>36</v>
      </c>
      <c r="M26" s="4">
        <v>36</v>
      </c>
      <c r="N26" s="4">
        <f>O26+P26+Q26</f>
        <v>2</v>
      </c>
      <c r="O26" s="4"/>
      <c r="P26" s="4"/>
      <c r="Q26" s="4">
        <v>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7"/>
      <c r="AG26" s="4" t="s">
        <v>30</v>
      </c>
    </row>
    <row r="27" spans="1:33" ht="12.75">
      <c r="A27" s="4">
        <v>9</v>
      </c>
      <c r="B27" s="5" t="s">
        <v>60</v>
      </c>
      <c r="C27" s="31"/>
      <c r="D27" s="31"/>
      <c r="E27" s="32">
        <v>21</v>
      </c>
      <c r="F27" s="4"/>
      <c r="G27" s="4">
        <v>2</v>
      </c>
      <c r="H27" s="4"/>
      <c r="I27" s="4">
        <v>36</v>
      </c>
      <c r="J27" s="4"/>
      <c r="K27" s="4"/>
      <c r="L27" s="4">
        <v>36</v>
      </c>
      <c r="M27" s="4">
        <v>36</v>
      </c>
      <c r="N27" s="4">
        <f>O27+P27+Q27</f>
        <v>2</v>
      </c>
      <c r="O27" s="4"/>
      <c r="P27" s="4"/>
      <c r="Q27" s="4">
        <v>2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7"/>
      <c r="AG27" s="4" t="s">
        <v>62</v>
      </c>
    </row>
    <row r="28" spans="1:33" ht="11.25" customHeight="1">
      <c r="A28" s="4">
        <v>10</v>
      </c>
      <c r="B28" s="5" t="s">
        <v>59</v>
      </c>
      <c r="C28" s="31"/>
      <c r="D28" s="31"/>
      <c r="E28" s="32">
        <v>41</v>
      </c>
      <c r="F28" s="4">
        <v>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3</v>
      </c>
      <c r="S28" s="4">
        <v>34</v>
      </c>
      <c r="T28" s="4">
        <v>34</v>
      </c>
      <c r="U28" s="4"/>
      <c r="V28" s="4"/>
      <c r="W28" s="4">
        <v>74</v>
      </c>
      <c r="X28" s="4">
        <v>2</v>
      </c>
      <c r="Y28" s="4">
        <v>2</v>
      </c>
      <c r="Z28" s="4"/>
      <c r="AA28" s="4"/>
      <c r="AB28" s="4" t="s">
        <v>85</v>
      </c>
      <c r="AC28" s="4"/>
      <c r="AD28" s="4"/>
      <c r="AE28" s="4"/>
      <c r="AF28" s="17"/>
      <c r="AG28" s="4" t="s">
        <v>63</v>
      </c>
    </row>
    <row r="29" spans="1:33" ht="12.75">
      <c r="A29" s="4">
        <v>11</v>
      </c>
      <c r="B29" s="5" t="s">
        <v>59</v>
      </c>
      <c r="C29" s="31"/>
      <c r="D29" s="31"/>
      <c r="E29" s="32">
        <v>20</v>
      </c>
      <c r="F29" s="4"/>
      <c r="G29" s="4">
        <v>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/>
      <c r="V29" s="4">
        <v>34</v>
      </c>
      <c r="W29" s="4">
        <v>38</v>
      </c>
      <c r="X29" s="4">
        <v>2</v>
      </c>
      <c r="Y29" s="4"/>
      <c r="Z29" s="4"/>
      <c r="AA29" s="4">
        <v>2</v>
      </c>
      <c r="AB29" s="4"/>
      <c r="AC29" s="4"/>
      <c r="AD29" s="4"/>
      <c r="AE29" s="4"/>
      <c r="AF29" s="17"/>
      <c r="AG29" s="4" t="s">
        <v>30</v>
      </c>
    </row>
    <row r="30" spans="1:33" ht="12.75">
      <c r="A30" s="4">
        <v>12</v>
      </c>
      <c r="B30" s="5" t="s">
        <v>59</v>
      </c>
      <c r="C30" s="31"/>
      <c r="D30" s="31"/>
      <c r="E30" s="32">
        <v>21</v>
      </c>
      <c r="F30" s="4"/>
      <c r="G30" s="4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/>
      <c r="V30" s="4">
        <v>34</v>
      </c>
      <c r="W30" s="4">
        <v>38</v>
      </c>
      <c r="X30" s="4">
        <v>2</v>
      </c>
      <c r="Y30" s="4"/>
      <c r="Z30" s="4"/>
      <c r="AA30" s="4">
        <v>2</v>
      </c>
      <c r="AB30" s="4"/>
      <c r="AC30" s="4"/>
      <c r="AD30" s="4"/>
      <c r="AE30" s="4"/>
      <c r="AF30" s="17" t="s">
        <v>61</v>
      </c>
      <c r="AG30" s="4" t="s">
        <v>62</v>
      </c>
    </row>
    <row r="31" spans="1:33" ht="12.75">
      <c r="A31" s="4">
        <v>13</v>
      </c>
      <c r="B31" s="5" t="s">
        <v>104</v>
      </c>
      <c r="C31" s="31"/>
      <c r="D31" s="31"/>
      <c r="E31" s="32">
        <v>20</v>
      </c>
      <c r="F31" s="4">
        <v>1</v>
      </c>
      <c r="G31" s="4"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3</v>
      </c>
      <c r="S31" s="4">
        <v>51</v>
      </c>
      <c r="T31" s="4">
        <v>34</v>
      </c>
      <c r="U31" s="4">
        <v>17</v>
      </c>
      <c r="V31" s="4"/>
      <c r="W31" s="4">
        <v>57</v>
      </c>
      <c r="X31" s="4">
        <v>3</v>
      </c>
      <c r="Y31" s="4">
        <v>2</v>
      </c>
      <c r="Z31" s="4">
        <v>1</v>
      </c>
      <c r="AA31" s="4"/>
      <c r="AB31" s="4"/>
      <c r="AC31" s="4">
        <v>2</v>
      </c>
      <c r="AD31" s="4"/>
      <c r="AE31" s="4"/>
      <c r="AF31" s="17"/>
      <c r="AG31" s="4" t="s">
        <v>30</v>
      </c>
    </row>
    <row r="32" spans="1:33" ht="13.5" customHeight="1">
      <c r="A32" s="4">
        <v>14</v>
      </c>
      <c r="B32" s="5" t="s">
        <v>105</v>
      </c>
      <c r="C32" s="31"/>
      <c r="D32" s="31"/>
      <c r="E32" s="32">
        <v>21</v>
      </c>
      <c r="F32" s="4">
        <v>1</v>
      </c>
      <c r="G32" s="4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3</v>
      </c>
      <c r="S32" s="4">
        <v>51</v>
      </c>
      <c r="T32" s="4">
        <v>34</v>
      </c>
      <c r="U32" s="4">
        <v>17</v>
      </c>
      <c r="V32" s="4"/>
      <c r="W32" s="4">
        <v>57</v>
      </c>
      <c r="X32" s="4">
        <v>3</v>
      </c>
      <c r="Y32" s="4">
        <v>2</v>
      </c>
      <c r="Z32" s="4">
        <v>1</v>
      </c>
      <c r="AA32" s="4"/>
      <c r="AB32" s="4"/>
      <c r="AC32" s="4">
        <v>2</v>
      </c>
      <c r="AD32" s="5"/>
      <c r="AE32" s="5"/>
      <c r="AF32" s="5"/>
      <c r="AG32" s="4" t="s">
        <v>62</v>
      </c>
    </row>
    <row r="33" spans="1:33" ht="12.75" customHeight="1">
      <c r="A33" s="40" t="s">
        <v>103</v>
      </c>
      <c r="B33" s="41" t="s">
        <v>93</v>
      </c>
      <c r="C33" s="42"/>
      <c r="D33" s="47"/>
      <c r="E33" s="43"/>
      <c r="F33" s="43"/>
      <c r="G33" s="43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/>
      <c r="AE33" s="5"/>
      <c r="AF33" s="5"/>
      <c r="AG33" s="4"/>
    </row>
    <row r="34" spans="1:33" ht="12.75">
      <c r="A34" s="5"/>
      <c r="B34" s="143" t="s">
        <v>100</v>
      </c>
      <c r="C34" s="144"/>
      <c r="D34" s="14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4">
        <v>15</v>
      </c>
      <c r="B35" s="5" t="s">
        <v>52</v>
      </c>
      <c r="C35" s="31"/>
      <c r="D35" s="31"/>
      <c r="E35" s="32">
        <v>41</v>
      </c>
      <c r="F35" s="4">
        <v>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2</v>
      </c>
      <c r="S35" s="4">
        <v>34</v>
      </c>
      <c r="T35" s="4"/>
      <c r="U35" s="4">
        <v>34</v>
      </c>
      <c r="V35" s="4"/>
      <c r="W35" s="4">
        <v>38</v>
      </c>
      <c r="X35" s="4">
        <v>2</v>
      </c>
      <c r="Y35" s="4"/>
      <c r="Z35" s="4">
        <v>2</v>
      </c>
      <c r="AA35" s="4"/>
      <c r="AB35" s="4"/>
      <c r="AC35" s="4">
        <v>2</v>
      </c>
      <c r="AD35" s="4"/>
      <c r="AE35" s="4"/>
      <c r="AF35" s="4"/>
      <c r="AG35" s="4" t="s">
        <v>53</v>
      </c>
    </row>
    <row r="36" spans="1:33" ht="12.75">
      <c r="A36" s="4">
        <v>16</v>
      </c>
      <c r="B36" s="5" t="s">
        <v>108</v>
      </c>
      <c r="C36" s="31"/>
      <c r="D36" s="31"/>
      <c r="E36" s="4">
        <v>41</v>
      </c>
      <c r="F36" s="4"/>
      <c r="G36" s="4"/>
      <c r="H36" s="4">
        <v>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 t="s">
        <v>107</v>
      </c>
      <c r="AD36" s="4"/>
      <c r="AE36" s="4"/>
      <c r="AF36" s="4"/>
      <c r="AG36" s="4"/>
    </row>
    <row r="37" spans="1:38" ht="12.75">
      <c r="A37" s="5"/>
      <c r="B37" s="119" t="s">
        <v>106</v>
      </c>
      <c r="C37" s="120"/>
      <c r="D37" s="1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9"/>
      <c r="AJ37" s="29"/>
      <c r="AK37" s="29"/>
      <c r="AL37" s="29"/>
    </row>
    <row r="38" spans="1:33" ht="12.75">
      <c r="A38" s="4">
        <v>17</v>
      </c>
      <c r="B38" s="5" t="s">
        <v>26</v>
      </c>
      <c r="C38" s="31"/>
      <c r="D38" s="31"/>
      <c r="E38" s="32">
        <v>41</v>
      </c>
      <c r="F38" s="4">
        <v>1</v>
      </c>
      <c r="G38" s="4"/>
      <c r="H38" s="4"/>
      <c r="I38" s="4">
        <v>72</v>
      </c>
      <c r="J38" s="4"/>
      <c r="K38" s="4">
        <v>72</v>
      </c>
      <c r="L38" s="4"/>
      <c r="M38" s="4"/>
      <c r="N38" s="4">
        <v>4</v>
      </c>
      <c r="O38" s="4"/>
      <c r="P38" s="4">
        <v>4</v>
      </c>
      <c r="Q38" s="4"/>
      <c r="R38" s="4"/>
      <c r="S38" s="4">
        <v>34</v>
      </c>
      <c r="T38" s="4"/>
      <c r="U38" s="4">
        <v>34</v>
      </c>
      <c r="V38" s="4"/>
      <c r="W38" s="4"/>
      <c r="X38" s="4">
        <f>Y38+Z38+AA38</f>
        <v>2</v>
      </c>
      <c r="Y38" s="4"/>
      <c r="Z38" s="4">
        <v>2</v>
      </c>
      <c r="AA38" s="4"/>
      <c r="AB38" s="4"/>
      <c r="AC38" s="4">
        <v>2</v>
      </c>
      <c r="AD38" s="4"/>
      <c r="AE38" s="4"/>
      <c r="AF38" s="4"/>
      <c r="AG38" s="4" t="s">
        <v>33</v>
      </c>
    </row>
    <row r="39" spans="1:33" ht="24.75" customHeight="1">
      <c r="A39" s="4">
        <v>18</v>
      </c>
      <c r="B39" s="44" t="s">
        <v>87</v>
      </c>
      <c r="C39" s="46"/>
      <c r="D39" s="46"/>
      <c r="E39" s="4">
        <v>41</v>
      </c>
      <c r="F39" s="4">
        <v>3</v>
      </c>
      <c r="G39" s="4"/>
      <c r="H39" s="4">
        <v>1</v>
      </c>
      <c r="I39" s="4">
        <v>18</v>
      </c>
      <c r="J39" s="4"/>
      <c r="K39" s="4">
        <v>18</v>
      </c>
      <c r="L39" s="4"/>
      <c r="M39" s="4">
        <v>18</v>
      </c>
      <c r="N39" s="4">
        <v>1</v>
      </c>
      <c r="O39" s="4"/>
      <c r="P39" s="4">
        <v>1</v>
      </c>
      <c r="Q39" s="4"/>
      <c r="R39" s="4">
        <v>2</v>
      </c>
      <c r="S39" s="4">
        <v>34</v>
      </c>
      <c r="T39" s="4"/>
      <c r="U39" s="4">
        <v>34</v>
      </c>
      <c r="V39" s="4"/>
      <c r="W39" s="4">
        <v>38</v>
      </c>
      <c r="X39" s="4">
        <v>2</v>
      </c>
      <c r="Y39" s="4"/>
      <c r="Z39" s="4">
        <v>2</v>
      </c>
      <c r="AA39" s="4"/>
      <c r="AB39" s="4"/>
      <c r="AC39" s="25">
        <v>2</v>
      </c>
      <c r="AD39" s="4"/>
      <c r="AE39" s="4"/>
      <c r="AF39" s="4"/>
      <c r="AG39" s="4" t="s">
        <v>29</v>
      </c>
    </row>
    <row r="40" spans="1:33" ht="15.75" customHeight="1">
      <c r="A40" s="5"/>
      <c r="B40" s="5" t="s">
        <v>46</v>
      </c>
      <c r="C40" s="4"/>
      <c r="D40" s="4"/>
      <c r="E40" s="32">
        <f>SUM(E19:E39)</f>
        <v>615</v>
      </c>
      <c r="F40" s="32">
        <f>SUM(F19,F20,F21,F22,F23,F24,F25,F26,F28,F29,F31,F35,F38,F39)</f>
        <v>23</v>
      </c>
      <c r="G40" s="32">
        <f>SUM(G19,G20,G21,G22,G23,G24,G25,G26,G28,G29,G31,G35,G38,G39)</f>
        <v>18</v>
      </c>
      <c r="H40" s="32">
        <v>30</v>
      </c>
      <c r="I40" s="32">
        <f aca="true" t="shared" si="0" ref="I40:AA40">SUM(I19,I20,I21,I22,I23,I24,I25,I26,I28,I29,I31,I35,I38,I39)</f>
        <v>522</v>
      </c>
      <c r="J40" s="32">
        <f t="shared" si="0"/>
        <v>234</v>
      </c>
      <c r="K40" s="32">
        <f t="shared" si="0"/>
        <v>126</v>
      </c>
      <c r="L40" s="32">
        <f t="shared" si="0"/>
        <v>162</v>
      </c>
      <c r="M40" s="32">
        <f t="shared" si="0"/>
        <v>522</v>
      </c>
      <c r="N40" s="32">
        <f t="shared" si="0"/>
        <v>29</v>
      </c>
      <c r="O40" s="32">
        <f t="shared" si="0"/>
        <v>13</v>
      </c>
      <c r="P40" s="32">
        <f t="shared" si="0"/>
        <v>7</v>
      </c>
      <c r="Q40" s="32">
        <f t="shared" si="0"/>
        <v>9</v>
      </c>
      <c r="R40" s="32">
        <f t="shared" si="0"/>
        <v>30</v>
      </c>
      <c r="S40" s="32">
        <f t="shared" si="0"/>
        <v>510</v>
      </c>
      <c r="T40" s="32">
        <f t="shared" si="0"/>
        <v>204</v>
      </c>
      <c r="U40" s="32">
        <f t="shared" si="0"/>
        <v>153</v>
      </c>
      <c r="V40" s="32">
        <f t="shared" si="0"/>
        <v>153</v>
      </c>
      <c r="W40" s="32">
        <f t="shared" si="0"/>
        <v>604</v>
      </c>
      <c r="X40" s="32">
        <f t="shared" si="0"/>
        <v>30</v>
      </c>
      <c r="Y40" s="32">
        <f t="shared" si="0"/>
        <v>12</v>
      </c>
      <c r="Z40" s="32">
        <f t="shared" si="0"/>
        <v>9</v>
      </c>
      <c r="AA40" s="32">
        <f t="shared" si="0"/>
        <v>9</v>
      </c>
      <c r="AB40" s="31" t="s">
        <v>96</v>
      </c>
      <c r="AC40" s="31" t="s">
        <v>98</v>
      </c>
      <c r="AD40" s="4"/>
      <c r="AE40" s="4"/>
      <c r="AF40" s="5"/>
      <c r="AG40" s="5"/>
    </row>
    <row r="41" ht="12" customHeight="1"/>
    <row r="42" ht="12.75" customHeight="1">
      <c r="B42" t="s">
        <v>99</v>
      </c>
    </row>
    <row r="43" spans="2:30" ht="12.75" customHeight="1">
      <c r="B43" t="s">
        <v>47</v>
      </c>
      <c r="T43" t="s">
        <v>116</v>
      </c>
      <c r="AB43" s="22"/>
      <c r="AC43" s="22"/>
      <c r="AD43" s="22"/>
    </row>
    <row r="44" spans="20:27" ht="12.75">
      <c r="T44" t="s">
        <v>119</v>
      </c>
      <c r="V44" s="22"/>
      <c r="W44" s="22"/>
      <c r="X44" s="22"/>
      <c r="Y44" s="22"/>
      <c r="Z44" s="22"/>
      <c r="AA44" s="22"/>
    </row>
    <row r="45" spans="3:22" ht="12.75">
      <c r="C45" t="s">
        <v>114</v>
      </c>
      <c r="I45" s="22"/>
      <c r="J45" s="22"/>
      <c r="K45" s="22"/>
      <c r="L45" s="22"/>
      <c r="M45" s="22"/>
      <c r="N45" s="22"/>
      <c r="O45" s="22"/>
      <c r="V45" t="s">
        <v>48</v>
      </c>
    </row>
    <row r="46" spans="3:19" ht="12.75">
      <c r="C46" t="s">
        <v>115</v>
      </c>
      <c r="F46" s="22"/>
      <c r="G46" s="22"/>
      <c r="H46" s="22"/>
      <c r="I46" s="22"/>
      <c r="S46" s="9" t="s">
        <v>50</v>
      </c>
    </row>
    <row r="48" ht="12.75">
      <c r="S48" s="9" t="s">
        <v>50</v>
      </c>
    </row>
    <row r="49" ht="12.75">
      <c r="F49" t="s">
        <v>49</v>
      </c>
    </row>
    <row r="52" ht="12.75" hidden="1"/>
    <row r="54" spans="1:33" s="1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" customFormat="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" customFormat="1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</sheetData>
  <sheetProtection/>
  <mergeCells count="46">
    <mergeCell ref="AZ11:BC11"/>
    <mergeCell ref="Q11:T11"/>
    <mergeCell ref="U11:Y11"/>
    <mergeCell ref="Z11:AC11"/>
    <mergeCell ref="AD11:AG11"/>
    <mergeCell ref="AH11:AK11"/>
    <mergeCell ref="AL11:AP11"/>
    <mergeCell ref="AQ11:AT11"/>
    <mergeCell ref="AU11:AY11"/>
    <mergeCell ref="T16:V16"/>
    <mergeCell ref="W16:W17"/>
    <mergeCell ref="AF15:AF17"/>
    <mergeCell ref="AG15:AG17"/>
    <mergeCell ref="X16:X17"/>
    <mergeCell ref="Y16:AA16"/>
    <mergeCell ref="AB16:AB17"/>
    <mergeCell ref="AC16:AC17"/>
    <mergeCell ref="AD16:AD17"/>
    <mergeCell ref="AE16:AE17"/>
    <mergeCell ref="AB15:AE15"/>
    <mergeCell ref="R15:AA15"/>
    <mergeCell ref="B11:B12"/>
    <mergeCell ref="C11:F11"/>
    <mergeCell ref="G11:J11"/>
    <mergeCell ref="K11:P11"/>
    <mergeCell ref="A15:A17"/>
    <mergeCell ref="B15:B17"/>
    <mergeCell ref="C15:D15"/>
    <mergeCell ref="E15:E17"/>
    <mergeCell ref="C16:C17"/>
    <mergeCell ref="D16:D17"/>
    <mergeCell ref="F8:J8"/>
    <mergeCell ref="F15:G15"/>
    <mergeCell ref="F16:F17"/>
    <mergeCell ref="R16:R17"/>
    <mergeCell ref="J16:L16"/>
    <mergeCell ref="B37:D37"/>
    <mergeCell ref="S16:S17"/>
    <mergeCell ref="B34:D34"/>
    <mergeCell ref="M16:M17"/>
    <mergeCell ref="O16:Q16"/>
    <mergeCell ref="N16:N17"/>
    <mergeCell ref="H15:Q15"/>
    <mergeCell ref="G16:G17"/>
    <mergeCell ref="I16:I17"/>
    <mergeCell ref="H16:H17"/>
  </mergeCells>
  <printOptions/>
  <pageMargins left="0.82" right="0.1968503937007874" top="0" bottom="0.1968503937007874" header="0" footer="0"/>
  <pageSetup fitToHeight="0" horizontalDpi="200" verticalDpi="200" orientation="landscape" paperSize="9" scale="76" r:id="rId1"/>
  <colBreaks count="1" manualBreakCount="1">
    <brk id="33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69"/>
  <sheetViews>
    <sheetView tabSelected="1" workbookViewId="0" topLeftCell="A19">
      <selection activeCell="AS53" sqref="AS53:AW53"/>
    </sheetView>
  </sheetViews>
  <sheetFormatPr defaultColWidth="9.00390625" defaultRowHeight="12.75"/>
  <cols>
    <col min="1" max="1" width="0.74609375" style="0" customWidth="1"/>
    <col min="2" max="2" width="3.25390625" style="0" customWidth="1"/>
    <col min="3" max="3" width="5.125" style="0" customWidth="1"/>
    <col min="4" max="8" width="2.75390625" style="0" customWidth="1"/>
    <col min="9" max="9" width="2.875" style="0" customWidth="1"/>
    <col min="10" max="10" width="2.375" style="0" customWidth="1"/>
    <col min="11" max="12" width="2.875" style="0" customWidth="1"/>
    <col min="13" max="13" width="3.125" style="0" customWidth="1"/>
    <col min="14" max="14" width="3.25390625" style="0" customWidth="1"/>
    <col min="15" max="15" width="2.875" style="0" customWidth="1"/>
    <col min="16" max="16" width="5.375" style="0" customWidth="1"/>
    <col min="17" max="17" width="3.875" style="0" customWidth="1"/>
    <col min="18" max="18" width="3.125" style="0" customWidth="1"/>
    <col min="19" max="19" width="5.25390625" style="0" customWidth="1"/>
    <col min="20" max="20" width="5.125" style="0" customWidth="1"/>
    <col min="21" max="21" width="4.75390625" style="0" customWidth="1"/>
    <col min="22" max="23" width="4.125" style="0" customWidth="1"/>
    <col min="24" max="24" width="4.25390625" style="0" customWidth="1"/>
    <col min="25" max="25" width="4.375" style="0" customWidth="1"/>
    <col min="26" max="26" width="4.125" style="0" customWidth="1"/>
    <col min="27" max="28" width="3.00390625" style="0" customWidth="1"/>
    <col min="29" max="29" width="3.25390625" style="0" customWidth="1"/>
    <col min="30" max="30" width="2.375" style="0" customWidth="1"/>
    <col min="31" max="32" width="4.875" style="0" customWidth="1"/>
    <col min="33" max="33" width="4.375" style="0" customWidth="1"/>
    <col min="34" max="34" width="4.25390625" style="0" customWidth="1"/>
    <col min="35" max="35" width="5.75390625" style="0" customWidth="1"/>
    <col min="36" max="36" width="3.125" style="0" customWidth="1"/>
    <col min="37" max="37" width="4.125" style="0" customWidth="1"/>
    <col min="38" max="39" width="3.00390625" style="0" customWidth="1"/>
    <col min="40" max="40" width="2.75390625" style="0" customWidth="1"/>
    <col min="41" max="41" width="3.125" style="0" customWidth="1"/>
    <col min="42" max="42" width="3.875" style="0" customWidth="1"/>
    <col min="43" max="48" width="3.00390625" style="0" customWidth="1"/>
    <col min="49" max="49" width="2.125" style="0" customWidth="1"/>
    <col min="50" max="51" width="0.12890625" style="0" hidden="1" customWidth="1"/>
    <col min="52" max="53" width="3.00390625" style="0" customWidth="1"/>
    <col min="54" max="54" width="7.125" style="0" customWidth="1"/>
    <col min="55" max="55" width="4.00390625" style="0" customWidth="1"/>
    <col min="56" max="56" width="0.37109375" style="0" customWidth="1"/>
  </cols>
  <sheetData>
    <row r="1" spans="1:57" ht="3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</row>
    <row r="2" spans="1:57" ht="5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</row>
    <row r="3" spans="1:57" ht="12.75">
      <c r="A3" s="75"/>
      <c r="B3" s="240" t="s">
        <v>175</v>
      </c>
      <c r="C3" s="240"/>
      <c r="D3" s="240"/>
      <c r="E3" s="240"/>
      <c r="F3" s="240"/>
      <c r="G3" s="240"/>
      <c r="H3" s="240"/>
      <c r="I3" s="240"/>
      <c r="J3" s="240"/>
      <c r="K3" s="240"/>
      <c r="L3" s="75"/>
      <c r="M3" s="75"/>
      <c r="N3" s="241" t="s">
        <v>134</v>
      </c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75"/>
      <c r="BC3" s="75"/>
      <c r="BD3" s="75"/>
      <c r="BE3" s="75"/>
    </row>
    <row r="4" spans="1:57" ht="12.75">
      <c r="A4" s="75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75"/>
      <c r="M4" s="75"/>
      <c r="N4" s="241" t="s">
        <v>182</v>
      </c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75"/>
      <c r="BC4" s="75"/>
      <c r="BD4" s="75"/>
      <c r="BE4" s="75"/>
    </row>
    <row r="5" spans="1:57" ht="12.75">
      <c r="A5" s="75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75"/>
      <c r="M5" s="75"/>
      <c r="N5" s="241" t="s">
        <v>176</v>
      </c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75"/>
      <c r="BC5" s="75"/>
      <c r="BD5" s="75"/>
      <c r="BE5" s="75"/>
    </row>
    <row r="6" spans="1:57" ht="12.75">
      <c r="A6" s="75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75"/>
      <c r="M6" s="75"/>
      <c r="N6" s="242" t="s">
        <v>159</v>
      </c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75"/>
      <c r="BC6" s="75"/>
      <c r="BD6" s="75"/>
      <c r="BE6" s="75"/>
    </row>
    <row r="7" spans="1:57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242" t="s">
        <v>160</v>
      </c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75"/>
      <c r="BC7" s="75"/>
      <c r="BD7" s="75"/>
      <c r="BE7" s="75"/>
    </row>
    <row r="8" spans="1:57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263" t="s">
        <v>181</v>
      </c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76"/>
      <c r="BC8" s="76"/>
      <c r="BD8" s="76"/>
      <c r="BE8" s="76"/>
    </row>
    <row r="9" spans="1:57" ht="14.25" customHeight="1">
      <c r="A9" s="76"/>
      <c r="B9" s="234" t="s">
        <v>120</v>
      </c>
      <c r="C9" s="219" t="s">
        <v>121</v>
      </c>
      <c r="D9" s="220"/>
      <c r="E9" s="220"/>
      <c r="F9" s="221"/>
      <c r="G9" s="219" t="s">
        <v>122</v>
      </c>
      <c r="H9" s="220"/>
      <c r="I9" s="220"/>
      <c r="J9" s="221"/>
      <c r="K9" s="219" t="s">
        <v>123</v>
      </c>
      <c r="L9" s="220"/>
      <c r="M9" s="220"/>
      <c r="N9" s="220"/>
      <c r="O9" s="220"/>
      <c r="P9" s="221"/>
      <c r="Q9" s="219" t="s">
        <v>124</v>
      </c>
      <c r="R9" s="220"/>
      <c r="S9" s="220"/>
      <c r="T9" s="221"/>
      <c r="U9" s="219" t="s">
        <v>125</v>
      </c>
      <c r="V9" s="220"/>
      <c r="W9" s="220"/>
      <c r="X9" s="220"/>
      <c r="Y9" s="221"/>
      <c r="Z9" s="219" t="s">
        <v>126</v>
      </c>
      <c r="AA9" s="220"/>
      <c r="AB9" s="220"/>
      <c r="AC9" s="221"/>
      <c r="AD9" s="219" t="s">
        <v>127</v>
      </c>
      <c r="AE9" s="220"/>
      <c r="AF9" s="220"/>
      <c r="AG9" s="221"/>
      <c r="AH9" s="219" t="s">
        <v>128</v>
      </c>
      <c r="AI9" s="220"/>
      <c r="AJ9" s="220"/>
      <c r="AK9" s="221"/>
      <c r="AL9" s="219" t="s">
        <v>129</v>
      </c>
      <c r="AM9" s="220"/>
      <c r="AN9" s="220"/>
      <c r="AO9" s="220"/>
      <c r="AP9" s="221"/>
      <c r="AQ9" s="219" t="s">
        <v>130</v>
      </c>
      <c r="AR9" s="220"/>
      <c r="AS9" s="220"/>
      <c r="AT9" s="221"/>
      <c r="AU9" s="219" t="s">
        <v>131</v>
      </c>
      <c r="AV9" s="220"/>
      <c r="AW9" s="220"/>
      <c r="AX9" s="220"/>
      <c r="AY9" s="221"/>
      <c r="AZ9" s="219" t="s">
        <v>132</v>
      </c>
      <c r="BA9" s="220"/>
      <c r="BB9" s="220"/>
      <c r="BC9" s="221"/>
      <c r="BD9" s="77"/>
      <c r="BE9" s="77"/>
    </row>
    <row r="10" spans="1:57" ht="12.75">
      <c r="A10" s="77"/>
      <c r="B10" s="235"/>
      <c r="C10" s="78">
        <v>1</v>
      </c>
      <c r="D10" s="78">
        <v>2</v>
      </c>
      <c r="E10" s="78">
        <v>3</v>
      </c>
      <c r="F10" s="78">
        <v>4</v>
      </c>
      <c r="G10" s="78">
        <v>5</v>
      </c>
      <c r="H10" s="78">
        <v>6</v>
      </c>
      <c r="I10" s="78">
        <v>7</v>
      </c>
      <c r="J10" s="78">
        <v>8</v>
      </c>
      <c r="K10" s="78">
        <v>9</v>
      </c>
      <c r="L10" s="78">
        <v>10</v>
      </c>
      <c r="M10" s="78">
        <v>11</v>
      </c>
      <c r="N10" s="78">
        <v>12</v>
      </c>
      <c r="O10" s="78">
        <v>13</v>
      </c>
      <c r="P10" s="78">
        <v>14</v>
      </c>
      <c r="Q10" s="78">
        <v>15</v>
      </c>
      <c r="R10" s="78">
        <v>16</v>
      </c>
      <c r="S10" s="78">
        <v>17</v>
      </c>
      <c r="T10" s="78">
        <v>18</v>
      </c>
      <c r="U10" s="78">
        <v>19</v>
      </c>
      <c r="V10" s="78">
        <v>20</v>
      </c>
      <c r="W10" s="78">
        <v>21</v>
      </c>
      <c r="X10" s="78">
        <v>22</v>
      </c>
      <c r="Y10" s="78">
        <v>23</v>
      </c>
      <c r="Z10" s="78">
        <v>24</v>
      </c>
      <c r="AA10" s="78">
        <v>25</v>
      </c>
      <c r="AB10" s="78">
        <v>26</v>
      </c>
      <c r="AC10" s="78">
        <v>27</v>
      </c>
      <c r="AD10" s="78">
        <v>28</v>
      </c>
      <c r="AE10" s="78">
        <v>29</v>
      </c>
      <c r="AF10" s="78">
        <v>30</v>
      </c>
      <c r="AG10" s="78">
        <v>31</v>
      </c>
      <c r="AH10" s="78">
        <v>32</v>
      </c>
      <c r="AI10" s="78">
        <v>33</v>
      </c>
      <c r="AJ10" s="78">
        <v>34</v>
      </c>
      <c r="AK10" s="78">
        <v>35</v>
      </c>
      <c r="AL10" s="78">
        <v>36</v>
      </c>
      <c r="AM10" s="78">
        <v>37</v>
      </c>
      <c r="AN10" s="78">
        <v>38</v>
      </c>
      <c r="AO10" s="78">
        <v>39</v>
      </c>
      <c r="AP10" s="78">
        <v>40</v>
      </c>
      <c r="AQ10" s="78">
        <v>41</v>
      </c>
      <c r="AR10" s="78">
        <v>42</v>
      </c>
      <c r="AS10" s="78">
        <v>43</v>
      </c>
      <c r="AT10" s="78">
        <v>44</v>
      </c>
      <c r="AU10" s="78">
        <v>45</v>
      </c>
      <c r="AV10" s="78">
        <v>46</v>
      </c>
      <c r="AW10" s="78">
        <v>47</v>
      </c>
      <c r="AX10" s="78">
        <v>48</v>
      </c>
      <c r="AY10" s="78">
        <v>49</v>
      </c>
      <c r="AZ10" s="78">
        <v>50</v>
      </c>
      <c r="BA10" s="78">
        <v>51</v>
      </c>
      <c r="BB10" s="78">
        <v>52</v>
      </c>
      <c r="BC10" s="78">
        <v>53</v>
      </c>
      <c r="BD10" s="77"/>
      <c r="BE10" s="77"/>
    </row>
    <row r="11" spans="1:57" ht="12.75" customHeight="1">
      <c r="A11" s="77"/>
      <c r="B11" s="49" t="s">
        <v>149</v>
      </c>
      <c r="C11" s="78" t="s">
        <v>163</v>
      </c>
      <c r="D11" s="78" t="s">
        <v>163</v>
      </c>
      <c r="E11" s="78" t="s">
        <v>163</v>
      </c>
      <c r="F11" s="78" t="s">
        <v>163</v>
      </c>
      <c r="G11" s="78" t="s">
        <v>163</v>
      </c>
      <c r="H11" s="78" t="s">
        <v>163</v>
      </c>
      <c r="I11" s="78" t="s">
        <v>163</v>
      </c>
      <c r="J11" s="78" t="s">
        <v>163</v>
      </c>
      <c r="K11" s="78" t="s">
        <v>163</v>
      </c>
      <c r="L11" s="78" t="s">
        <v>163</v>
      </c>
      <c r="M11" s="78" t="s">
        <v>163</v>
      </c>
      <c r="N11" s="78" t="s">
        <v>163</v>
      </c>
      <c r="O11" s="78" t="s">
        <v>163</v>
      </c>
      <c r="P11" s="78" t="s">
        <v>163</v>
      </c>
      <c r="Q11" s="78" t="s">
        <v>163</v>
      </c>
      <c r="R11" s="78" t="s">
        <v>163</v>
      </c>
      <c r="S11" s="78" t="s">
        <v>165</v>
      </c>
      <c r="T11" s="78" t="s">
        <v>183</v>
      </c>
      <c r="U11" s="78" t="s">
        <v>183</v>
      </c>
      <c r="V11" s="78" t="s">
        <v>164</v>
      </c>
      <c r="W11" s="78" t="s">
        <v>164</v>
      </c>
      <c r="X11" s="78" t="s">
        <v>164</v>
      </c>
      <c r="Y11" s="78" t="s">
        <v>164</v>
      </c>
      <c r="Z11" s="78" t="s">
        <v>164</v>
      </c>
      <c r="AA11" s="78" t="s">
        <v>166</v>
      </c>
      <c r="AB11" s="78" t="s">
        <v>163</v>
      </c>
      <c r="AC11" s="78" t="s">
        <v>163</v>
      </c>
      <c r="AD11" s="78" t="s">
        <v>163</v>
      </c>
      <c r="AE11" s="78" t="s">
        <v>163</v>
      </c>
      <c r="AF11" s="78" t="s">
        <v>163</v>
      </c>
      <c r="AG11" s="78" t="s">
        <v>163</v>
      </c>
      <c r="AH11" s="78" t="s">
        <v>163</v>
      </c>
      <c r="AI11" s="78" t="s">
        <v>163</v>
      </c>
      <c r="AJ11" s="78" t="s">
        <v>163</v>
      </c>
      <c r="AK11" s="78" t="s">
        <v>163</v>
      </c>
      <c r="AL11" s="78" t="s">
        <v>163</v>
      </c>
      <c r="AM11" s="78" t="s">
        <v>163</v>
      </c>
      <c r="AN11" s="78" t="s">
        <v>163</v>
      </c>
      <c r="AO11" s="78" t="s">
        <v>163</v>
      </c>
      <c r="AP11" s="78" t="s">
        <v>163</v>
      </c>
      <c r="AQ11" s="78" t="s">
        <v>165</v>
      </c>
      <c r="AR11" s="78" t="s">
        <v>165</v>
      </c>
      <c r="AS11" s="78" t="s">
        <v>165</v>
      </c>
      <c r="AT11" s="78" t="s">
        <v>164</v>
      </c>
      <c r="AU11" s="78" t="s">
        <v>164</v>
      </c>
      <c r="AV11" s="78" t="s">
        <v>164</v>
      </c>
      <c r="AW11" s="78" t="s">
        <v>164</v>
      </c>
      <c r="AX11" s="78"/>
      <c r="AY11" s="78"/>
      <c r="AZ11" s="78" t="s">
        <v>164</v>
      </c>
      <c r="BA11" s="78" t="s">
        <v>164</v>
      </c>
      <c r="BB11" s="78" t="s">
        <v>164</v>
      </c>
      <c r="BC11" s="78" t="s">
        <v>164</v>
      </c>
      <c r="BD11" s="77"/>
      <c r="BE11" s="77"/>
    </row>
    <row r="12" spans="1:57" ht="12.75">
      <c r="A12" s="77"/>
      <c r="B12" s="233" t="s">
        <v>133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77"/>
      <c r="BE12" s="77"/>
    </row>
    <row r="13" spans="1:57" ht="12.75">
      <c r="A13" s="77"/>
      <c r="B13" s="77"/>
      <c r="C13" s="169" t="s">
        <v>184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77"/>
      <c r="BD13" s="77"/>
      <c r="BE13" s="77"/>
    </row>
    <row r="14" spans="1:57" ht="0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</row>
    <row r="15" spans="1:57" ht="20.25" customHeight="1">
      <c r="A15" s="77"/>
      <c r="B15" s="251" t="s">
        <v>0</v>
      </c>
      <c r="C15" s="273" t="s">
        <v>135</v>
      </c>
      <c r="D15" s="274" t="s">
        <v>141</v>
      </c>
      <c r="E15" s="275"/>
      <c r="F15" s="275"/>
      <c r="G15" s="275"/>
      <c r="H15" s="275"/>
      <c r="I15" s="275"/>
      <c r="J15" s="276"/>
      <c r="K15" s="266" t="s">
        <v>1</v>
      </c>
      <c r="L15" s="267"/>
      <c r="M15" s="251" t="s">
        <v>4</v>
      </c>
      <c r="N15" s="268" t="s">
        <v>136</v>
      </c>
      <c r="O15" s="269"/>
      <c r="P15" s="254" t="s">
        <v>137</v>
      </c>
      <c r="Q15" s="255"/>
      <c r="R15" s="255"/>
      <c r="S15" s="256"/>
      <c r="T15" s="254" t="s">
        <v>8</v>
      </c>
      <c r="U15" s="255"/>
      <c r="V15" s="255"/>
      <c r="W15" s="255"/>
      <c r="X15" s="255"/>
      <c r="Y15" s="255"/>
      <c r="Z15" s="255"/>
      <c r="AA15" s="255"/>
      <c r="AB15" s="255"/>
      <c r="AC15" s="255"/>
      <c r="AD15" s="256"/>
      <c r="AE15" s="254" t="s">
        <v>14</v>
      </c>
      <c r="AF15" s="255"/>
      <c r="AG15" s="255"/>
      <c r="AH15" s="255"/>
      <c r="AI15" s="255"/>
      <c r="AJ15" s="255"/>
      <c r="AK15" s="255"/>
      <c r="AL15" s="255"/>
      <c r="AM15" s="255"/>
      <c r="AN15" s="255"/>
      <c r="AO15" s="256"/>
      <c r="AP15" s="243" t="s">
        <v>147</v>
      </c>
      <c r="AQ15" s="244"/>
      <c r="AR15" s="244"/>
      <c r="AS15" s="245"/>
      <c r="AT15" s="243" t="s">
        <v>148</v>
      </c>
      <c r="AU15" s="223"/>
      <c r="AV15" s="223"/>
      <c r="AW15" s="223"/>
      <c r="AX15" s="223"/>
      <c r="AY15" s="224"/>
      <c r="AZ15" s="222" t="s">
        <v>21</v>
      </c>
      <c r="BA15" s="223"/>
      <c r="BB15" s="223"/>
      <c r="BC15" s="224"/>
      <c r="BD15" s="76"/>
      <c r="BE15" s="76"/>
    </row>
    <row r="16" spans="1:57" ht="24" customHeight="1">
      <c r="A16" s="76"/>
      <c r="B16" s="252"/>
      <c r="C16" s="239"/>
      <c r="D16" s="277"/>
      <c r="E16" s="278"/>
      <c r="F16" s="278"/>
      <c r="G16" s="278"/>
      <c r="H16" s="278"/>
      <c r="I16" s="278"/>
      <c r="J16" s="279"/>
      <c r="K16" s="264" t="s">
        <v>2</v>
      </c>
      <c r="L16" s="270" t="s">
        <v>3</v>
      </c>
      <c r="M16" s="252"/>
      <c r="N16" s="264" t="s">
        <v>6</v>
      </c>
      <c r="O16" s="264" t="s">
        <v>7</v>
      </c>
      <c r="P16" s="213" t="s">
        <v>138</v>
      </c>
      <c r="Q16" s="257" t="s">
        <v>139</v>
      </c>
      <c r="R16" s="258"/>
      <c r="S16" s="213" t="s">
        <v>140</v>
      </c>
      <c r="T16" s="213" t="s">
        <v>81</v>
      </c>
      <c r="U16" s="231" t="s">
        <v>142</v>
      </c>
      <c r="V16" s="236" t="s">
        <v>143</v>
      </c>
      <c r="W16" s="237"/>
      <c r="X16" s="237"/>
      <c r="Y16" s="238"/>
      <c r="Z16" s="231" t="s">
        <v>82</v>
      </c>
      <c r="AA16" s="231" t="s">
        <v>13</v>
      </c>
      <c r="AB16" s="236" t="s">
        <v>145</v>
      </c>
      <c r="AC16" s="237"/>
      <c r="AD16" s="238"/>
      <c r="AE16" s="213" t="s">
        <v>81</v>
      </c>
      <c r="AF16" s="231" t="s">
        <v>142</v>
      </c>
      <c r="AG16" s="236" t="s">
        <v>143</v>
      </c>
      <c r="AH16" s="237"/>
      <c r="AI16" s="237"/>
      <c r="AJ16" s="238"/>
      <c r="AK16" s="231" t="s">
        <v>82</v>
      </c>
      <c r="AL16" s="231" t="s">
        <v>13</v>
      </c>
      <c r="AM16" s="236" t="s">
        <v>145</v>
      </c>
      <c r="AN16" s="237"/>
      <c r="AO16" s="238"/>
      <c r="AP16" s="246"/>
      <c r="AQ16" s="247"/>
      <c r="AR16" s="247"/>
      <c r="AS16" s="248"/>
      <c r="AT16" s="225"/>
      <c r="AU16" s="226"/>
      <c r="AV16" s="226"/>
      <c r="AW16" s="226"/>
      <c r="AX16" s="226"/>
      <c r="AY16" s="227"/>
      <c r="AZ16" s="225"/>
      <c r="BA16" s="226"/>
      <c r="BB16" s="226"/>
      <c r="BC16" s="227"/>
      <c r="BD16" s="76"/>
      <c r="BE16" s="76"/>
    </row>
    <row r="17" spans="1:57" ht="24.75" customHeight="1">
      <c r="A17" s="76"/>
      <c r="B17" s="252"/>
      <c r="C17" s="239"/>
      <c r="D17" s="277"/>
      <c r="E17" s="278"/>
      <c r="F17" s="278"/>
      <c r="G17" s="278"/>
      <c r="H17" s="278"/>
      <c r="I17" s="278"/>
      <c r="J17" s="279"/>
      <c r="K17" s="252"/>
      <c r="L17" s="271"/>
      <c r="M17" s="252"/>
      <c r="N17" s="252"/>
      <c r="O17" s="252"/>
      <c r="P17" s="214"/>
      <c r="Q17" s="259"/>
      <c r="R17" s="260"/>
      <c r="S17" s="214"/>
      <c r="T17" s="214"/>
      <c r="U17" s="239"/>
      <c r="V17" s="231" t="s">
        <v>144</v>
      </c>
      <c r="W17" s="236" t="s">
        <v>145</v>
      </c>
      <c r="X17" s="237"/>
      <c r="Y17" s="238"/>
      <c r="Z17" s="239"/>
      <c r="AA17" s="239"/>
      <c r="AB17" s="231" t="s">
        <v>10</v>
      </c>
      <c r="AC17" s="231" t="s">
        <v>146</v>
      </c>
      <c r="AD17" s="231"/>
      <c r="AE17" s="214"/>
      <c r="AF17" s="239"/>
      <c r="AG17" s="231" t="s">
        <v>144</v>
      </c>
      <c r="AH17" s="236" t="s">
        <v>145</v>
      </c>
      <c r="AI17" s="237"/>
      <c r="AJ17" s="238"/>
      <c r="AK17" s="239"/>
      <c r="AL17" s="239"/>
      <c r="AM17" s="231" t="s">
        <v>10</v>
      </c>
      <c r="AN17" s="231" t="s">
        <v>146</v>
      </c>
      <c r="AO17" s="231" t="s">
        <v>12</v>
      </c>
      <c r="AP17" s="231" t="s">
        <v>16</v>
      </c>
      <c r="AQ17" s="249" t="s">
        <v>17</v>
      </c>
      <c r="AR17" s="208" t="s">
        <v>170</v>
      </c>
      <c r="AS17" s="208" t="s">
        <v>180</v>
      </c>
      <c r="AT17" s="225"/>
      <c r="AU17" s="226"/>
      <c r="AV17" s="226"/>
      <c r="AW17" s="226"/>
      <c r="AX17" s="226"/>
      <c r="AY17" s="227"/>
      <c r="AZ17" s="225"/>
      <c r="BA17" s="226"/>
      <c r="BB17" s="226"/>
      <c r="BC17" s="227"/>
      <c r="BD17" s="76"/>
      <c r="BE17" s="76"/>
    </row>
    <row r="18" spans="1:57" ht="51" customHeight="1">
      <c r="A18" s="76"/>
      <c r="B18" s="265"/>
      <c r="C18" s="265"/>
      <c r="D18" s="280"/>
      <c r="E18" s="281"/>
      <c r="F18" s="281"/>
      <c r="G18" s="281"/>
      <c r="H18" s="281"/>
      <c r="I18" s="281"/>
      <c r="J18" s="282"/>
      <c r="K18" s="253"/>
      <c r="L18" s="272"/>
      <c r="M18" s="253"/>
      <c r="N18" s="253"/>
      <c r="O18" s="253"/>
      <c r="P18" s="215"/>
      <c r="Q18" s="261"/>
      <c r="R18" s="262"/>
      <c r="S18" s="215"/>
      <c r="T18" s="215"/>
      <c r="U18" s="232"/>
      <c r="V18" s="232"/>
      <c r="W18" s="79" t="s">
        <v>10</v>
      </c>
      <c r="X18" s="79" t="s">
        <v>146</v>
      </c>
      <c r="Y18" s="79" t="s">
        <v>12</v>
      </c>
      <c r="Z18" s="232"/>
      <c r="AA18" s="232"/>
      <c r="AB18" s="232"/>
      <c r="AC18" s="232"/>
      <c r="AD18" s="232"/>
      <c r="AE18" s="215"/>
      <c r="AF18" s="232"/>
      <c r="AG18" s="232"/>
      <c r="AH18" s="79" t="s">
        <v>10</v>
      </c>
      <c r="AI18" s="79" t="s">
        <v>146</v>
      </c>
      <c r="AJ18" s="79" t="s">
        <v>12</v>
      </c>
      <c r="AK18" s="232"/>
      <c r="AL18" s="232"/>
      <c r="AM18" s="232"/>
      <c r="AN18" s="232"/>
      <c r="AO18" s="232"/>
      <c r="AP18" s="232"/>
      <c r="AQ18" s="250"/>
      <c r="AR18" s="209"/>
      <c r="AS18" s="209"/>
      <c r="AT18" s="228"/>
      <c r="AU18" s="229"/>
      <c r="AV18" s="229"/>
      <c r="AW18" s="229"/>
      <c r="AX18" s="229"/>
      <c r="AY18" s="230"/>
      <c r="AZ18" s="228"/>
      <c r="BA18" s="229"/>
      <c r="BB18" s="229"/>
      <c r="BC18" s="230"/>
      <c r="BD18" s="76"/>
      <c r="BE18" s="76"/>
    </row>
    <row r="19" spans="1:57" ht="13.5" customHeight="1">
      <c r="A19" s="76"/>
      <c r="B19" s="210" t="s">
        <v>171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2"/>
      <c r="BD19" s="76"/>
      <c r="BE19" s="76"/>
    </row>
    <row r="20" spans="1:57" ht="13.5" customHeight="1">
      <c r="A20" s="76"/>
      <c r="B20" s="216" t="s">
        <v>172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76"/>
      <c r="BE20" s="76"/>
    </row>
    <row r="21" spans="1:57" ht="13.5" customHeight="1">
      <c r="A21" s="76"/>
      <c r="B21" s="54"/>
      <c r="C21" s="74"/>
      <c r="D21" s="166" t="s">
        <v>189</v>
      </c>
      <c r="E21" s="166"/>
      <c r="F21" s="166"/>
      <c r="G21" s="166"/>
      <c r="H21" s="166"/>
      <c r="I21" s="166"/>
      <c r="J21" s="166"/>
      <c r="K21" s="54"/>
      <c r="L21" s="54"/>
      <c r="M21" s="54"/>
      <c r="N21" s="54"/>
      <c r="O21" s="54"/>
      <c r="P21" s="54"/>
      <c r="Q21" s="164"/>
      <c r="R21" s="164"/>
      <c r="S21" s="54"/>
      <c r="T21" s="88">
        <v>3</v>
      </c>
      <c r="U21" s="54">
        <v>90</v>
      </c>
      <c r="V21" s="54">
        <v>32</v>
      </c>
      <c r="W21" s="54">
        <v>16</v>
      </c>
      <c r="X21" s="54">
        <v>16</v>
      </c>
      <c r="Y21" s="54"/>
      <c r="Z21" s="54">
        <v>58</v>
      </c>
      <c r="AA21" s="54">
        <v>2</v>
      </c>
      <c r="AB21" s="54">
        <v>1</v>
      </c>
      <c r="AC21" s="54">
        <v>1</v>
      </c>
      <c r="AD21" s="54"/>
      <c r="AE21" s="91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>
        <v>3</v>
      </c>
      <c r="AR21" s="54"/>
      <c r="AS21" s="5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77"/>
      <c r="BE21" s="77"/>
    </row>
    <row r="22" spans="1:57" ht="11.25" customHeight="1">
      <c r="A22" s="77"/>
      <c r="B22" s="92"/>
      <c r="C22" s="54"/>
      <c r="D22" s="166" t="s">
        <v>23</v>
      </c>
      <c r="E22" s="166"/>
      <c r="F22" s="166"/>
      <c r="G22" s="166"/>
      <c r="H22" s="166"/>
      <c r="I22" s="166"/>
      <c r="J22" s="166"/>
      <c r="K22" s="54"/>
      <c r="L22" s="54"/>
      <c r="M22" s="54"/>
      <c r="N22" s="54"/>
      <c r="O22" s="54"/>
      <c r="P22" s="54"/>
      <c r="Q22" s="164"/>
      <c r="R22" s="164"/>
      <c r="S22" s="54"/>
      <c r="T22" s="54">
        <v>3</v>
      </c>
      <c r="U22" s="54">
        <v>90</v>
      </c>
      <c r="V22" s="54">
        <v>64</v>
      </c>
      <c r="W22" s="54"/>
      <c r="X22" s="54">
        <v>64</v>
      </c>
      <c r="Y22" s="54"/>
      <c r="Z22" s="54">
        <v>26</v>
      </c>
      <c r="AA22" s="54">
        <v>4</v>
      </c>
      <c r="AB22" s="54"/>
      <c r="AC22" s="54">
        <v>4</v>
      </c>
      <c r="AD22" s="54"/>
      <c r="AE22" s="54">
        <v>3</v>
      </c>
      <c r="AF22" s="54">
        <v>90</v>
      </c>
      <c r="AG22" s="54">
        <v>64</v>
      </c>
      <c r="AH22" s="54"/>
      <c r="AI22" s="54">
        <v>64</v>
      </c>
      <c r="AJ22" s="54"/>
      <c r="AK22" s="54">
        <v>26</v>
      </c>
      <c r="AL22" s="54">
        <v>4</v>
      </c>
      <c r="AM22" s="54"/>
      <c r="AN22" s="54">
        <v>4</v>
      </c>
      <c r="AO22" s="54"/>
      <c r="AP22" s="54"/>
      <c r="AQ22" s="54">
        <v>4</v>
      </c>
      <c r="AR22" s="54"/>
      <c r="AS22" s="5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77"/>
      <c r="BE22" s="77"/>
    </row>
    <row r="23" spans="1:57" ht="12" customHeight="1">
      <c r="A23" s="77"/>
      <c r="B23" s="54"/>
      <c r="C23" s="89"/>
      <c r="D23" s="166" t="s">
        <v>190</v>
      </c>
      <c r="E23" s="166"/>
      <c r="F23" s="166"/>
      <c r="G23" s="166"/>
      <c r="H23" s="166"/>
      <c r="I23" s="166"/>
      <c r="J23" s="166"/>
      <c r="K23" s="55"/>
      <c r="L23" s="55"/>
      <c r="M23" s="56"/>
      <c r="N23" s="54"/>
      <c r="O23" s="54"/>
      <c r="P23" s="55"/>
      <c r="Q23" s="166"/>
      <c r="R23" s="166"/>
      <c r="S23" s="55"/>
      <c r="T23" s="54">
        <v>3</v>
      </c>
      <c r="U23" s="54">
        <v>90</v>
      </c>
      <c r="V23" s="54">
        <v>48</v>
      </c>
      <c r="W23" s="54">
        <v>16</v>
      </c>
      <c r="X23" s="54">
        <v>32</v>
      </c>
      <c r="Y23" s="54"/>
      <c r="Z23" s="54">
        <v>42</v>
      </c>
      <c r="AA23" s="54">
        <v>3</v>
      </c>
      <c r="AB23" s="54">
        <v>1</v>
      </c>
      <c r="AC23" s="54">
        <v>2</v>
      </c>
      <c r="AD23" s="54"/>
      <c r="AE23" s="54"/>
      <c r="AF23" s="55"/>
      <c r="AG23" s="54"/>
      <c r="AH23" s="54"/>
      <c r="AI23" s="54"/>
      <c r="AJ23" s="54"/>
      <c r="AK23" s="54"/>
      <c r="AL23" s="54"/>
      <c r="AM23" s="54"/>
      <c r="AN23" s="54"/>
      <c r="AO23" s="54"/>
      <c r="AP23" s="54" t="s">
        <v>191</v>
      </c>
      <c r="AQ23" s="54"/>
      <c r="AR23" s="55"/>
      <c r="AS23" s="55"/>
      <c r="AT23" s="164"/>
      <c r="AU23" s="164"/>
      <c r="AV23" s="164"/>
      <c r="AW23" s="164"/>
      <c r="AX23" s="164"/>
      <c r="AY23" s="164"/>
      <c r="AZ23" s="165" t="s">
        <v>213</v>
      </c>
      <c r="BA23" s="165"/>
      <c r="BB23" s="165"/>
      <c r="BC23" s="165"/>
      <c r="BD23" s="77"/>
      <c r="BE23" s="77"/>
    </row>
    <row r="24" spans="1:57" ht="12.75" hidden="1">
      <c r="A24" s="85"/>
      <c r="B24" s="54"/>
      <c r="C24" s="86"/>
      <c r="AQ24" s="88"/>
      <c r="AR24" s="55"/>
      <c r="AS24" s="55"/>
      <c r="AT24" s="164"/>
      <c r="AU24" s="164"/>
      <c r="AV24" s="164"/>
      <c r="AW24" s="164"/>
      <c r="AX24" s="164"/>
      <c r="AY24" s="164"/>
      <c r="AZ24" s="165"/>
      <c r="BA24" s="165"/>
      <c r="BB24" s="165"/>
      <c r="BC24" s="165"/>
      <c r="BD24" s="77"/>
      <c r="BE24" s="77"/>
    </row>
    <row r="25" spans="1:57" ht="12.75">
      <c r="A25" s="85"/>
      <c r="B25" s="204" t="s">
        <v>204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6"/>
      <c r="BD25" s="77"/>
      <c r="BE25" s="77"/>
    </row>
    <row r="26" spans="1:57" ht="12.75">
      <c r="A26" s="85"/>
      <c r="B26" s="54"/>
      <c r="C26" s="86"/>
      <c r="D26" s="166" t="s">
        <v>192</v>
      </c>
      <c r="E26" s="166"/>
      <c r="F26" s="166"/>
      <c r="G26" s="166"/>
      <c r="H26" s="166"/>
      <c r="I26" s="166"/>
      <c r="J26" s="166"/>
      <c r="K26" s="55"/>
      <c r="L26" s="55"/>
      <c r="M26" s="54"/>
      <c r="N26" s="54"/>
      <c r="O26" s="54"/>
      <c r="P26" s="55"/>
      <c r="Q26" s="166"/>
      <c r="R26" s="166"/>
      <c r="S26" s="55"/>
      <c r="T26" s="54">
        <v>2</v>
      </c>
      <c r="U26" s="55">
        <v>60</v>
      </c>
      <c r="V26" s="54">
        <v>32</v>
      </c>
      <c r="W26" s="54">
        <v>16</v>
      </c>
      <c r="X26" s="54">
        <v>16</v>
      </c>
      <c r="Y26" s="54"/>
      <c r="Z26" s="54">
        <v>28</v>
      </c>
      <c r="AA26" s="54">
        <v>2</v>
      </c>
      <c r="AB26" s="54">
        <v>1</v>
      </c>
      <c r="AC26" s="54">
        <v>1</v>
      </c>
      <c r="AD26" s="54"/>
      <c r="AE26" s="54">
        <v>2</v>
      </c>
      <c r="AF26" s="55">
        <v>60</v>
      </c>
      <c r="AG26" s="54">
        <v>32</v>
      </c>
      <c r="AH26" s="54">
        <v>16</v>
      </c>
      <c r="AI26" s="54">
        <v>16</v>
      </c>
      <c r="AJ26" s="54"/>
      <c r="AK26" s="54">
        <v>28</v>
      </c>
      <c r="AL26" s="54">
        <v>2</v>
      </c>
      <c r="AM26" s="54">
        <v>1</v>
      </c>
      <c r="AN26" s="54">
        <v>1</v>
      </c>
      <c r="AO26" s="54"/>
      <c r="AP26" s="54" t="s">
        <v>193</v>
      </c>
      <c r="AQ26" s="88"/>
      <c r="AR26" s="55"/>
      <c r="AS26" s="55"/>
      <c r="AT26" s="291"/>
      <c r="AU26" s="292"/>
      <c r="AV26" s="292"/>
      <c r="AW26" s="293"/>
      <c r="AX26" s="54"/>
      <c r="AY26" s="54"/>
      <c r="AZ26" s="178" t="s">
        <v>214</v>
      </c>
      <c r="BA26" s="193"/>
      <c r="BB26" s="193"/>
      <c r="BC26" s="179"/>
      <c r="BD26" s="77"/>
      <c r="BE26" s="77"/>
    </row>
    <row r="27" spans="1:57" ht="12.75">
      <c r="A27" s="85"/>
      <c r="B27" s="54"/>
      <c r="C27" s="89"/>
      <c r="D27" s="87" t="s">
        <v>194</v>
      </c>
      <c r="E27" s="87"/>
      <c r="F27" s="87"/>
      <c r="G27" s="87"/>
      <c r="H27" s="87"/>
      <c r="I27" s="87"/>
      <c r="J27" s="87"/>
      <c r="K27" s="55"/>
      <c r="L27" s="55"/>
      <c r="M27" s="54"/>
      <c r="N27" s="54"/>
      <c r="O27" s="54"/>
      <c r="P27" s="55"/>
      <c r="Q27" s="166"/>
      <c r="R27" s="166"/>
      <c r="S27" s="55"/>
      <c r="T27" s="54">
        <v>3</v>
      </c>
      <c r="U27" s="55">
        <v>90</v>
      </c>
      <c r="V27" s="54">
        <v>32</v>
      </c>
      <c r="W27" s="54">
        <v>16</v>
      </c>
      <c r="X27" s="54">
        <v>16</v>
      </c>
      <c r="Y27" s="54"/>
      <c r="Z27" s="54">
        <v>58</v>
      </c>
      <c r="AA27" s="54">
        <v>2</v>
      </c>
      <c r="AB27" s="54">
        <v>1</v>
      </c>
      <c r="AC27" s="54">
        <v>1</v>
      </c>
      <c r="AD27" s="54"/>
      <c r="AE27" s="54">
        <v>3</v>
      </c>
      <c r="AF27" s="55">
        <v>90</v>
      </c>
      <c r="AG27" s="54">
        <v>32</v>
      </c>
      <c r="AH27" s="54">
        <v>16</v>
      </c>
      <c r="AI27" s="54">
        <v>16</v>
      </c>
      <c r="AJ27" s="54"/>
      <c r="AK27" s="54">
        <v>58</v>
      </c>
      <c r="AL27" s="54">
        <v>2</v>
      </c>
      <c r="AM27" s="54">
        <v>1</v>
      </c>
      <c r="AN27" s="54">
        <v>1</v>
      </c>
      <c r="AO27" s="54"/>
      <c r="AP27" s="54" t="s">
        <v>193</v>
      </c>
      <c r="AQ27" s="88"/>
      <c r="AR27" s="55"/>
      <c r="AS27" s="55"/>
      <c r="AT27" s="164"/>
      <c r="AU27" s="164"/>
      <c r="AV27" s="164"/>
      <c r="AW27" s="164"/>
      <c r="AX27" s="54"/>
      <c r="AY27" s="54"/>
      <c r="AZ27" s="166" t="s">
        <v>215</v>
      </c>
      <c r="BA27" s="207"/>
      <c r="BB27" s="207"/>
      <c r="BC27" s="207"/>
      <c r="BD27" s="77"/>
      <c r="BE27" s="77"/>
    </row>
    <row r="28" spans="1:57" ht="12.75">
      <c r="A28" s="85"/>
      <c r="B28" s="54"/>
      <c r="C28" s="89"/>
      <c r="D28" s="87" t="s">
        <v>195</v>
      </c>
      <c r="E28" s="87"/>
      <c r="F28" s="87"/>
      <c r="G28" s="87"/>
      <c r="H28" s="87"/>
      <c r="I28" s="87"/>
      <c r="J28" s="87"/>
      <c r="K28" s="55"/>
      <c r="L28" s="55"/>
      <c r="M28" s="54"/>
      <c r="N28" s="54"/>
      <c r="O28" s="54"/>
      <c r="P28" s="55"/>
      <c r="Q28" s="166"/>
      <c r="R28" s="166"/>
      <c r="S28" s="55"/>
      <c r="T28" s="54">
        <v>2</v>
      </c>
      <c r="U28" s="55">
        <v>60</v>
      </c>
      <c r="V28" s="54">
        <v>32</v>
      </c>
      <c r="W28" s="54">
        <v>16</v>
      </c>
      <c r="X28" s="54">
        <v>16</v>
      </c>
      <c r="Y28" s="54"/>
      <c r="Z28" s="54">
        <v>28</v>
      </c>
      <c r="AA28" s="54">
        <v>2</v>
      </c>
      <c r="AB28" s="54">
        <v>1</v>
      </c>
      <c r="AC28" s="54">
        <v>1</v>
      </c>
      <c r="AD28" s="54"/>
      <c r="AE28" s="54">
        <v>2</v>
      </c>
      <c r="AF28" s="55">
        <v>60</v>
      </c>
      <c r="AG28" s="54">
        <v>32</v>
      </c>
      <c r="AH28" s="54">
        <v>16</v>
      </c>
      <c r="AI28" s="54">
        <v>16</v>
      </c>
      <c r="AJ28" s="54"/>
      <c r="AK28" s="54">
        <v>28</v>
      </c>
      <c r="AL28" s="54">
        <v>2</v>
      </c>
      <c r="AM28" s="54">
        <v>1</v>
      </c>
      <c r="AN28" s="54">
        <v>1</v>
      </c>
      <c r="AO28" s="54"/>
      <c r="AP28" s="54" t="s">
        <v>193</v>
      </c>
      <c r="AQ28" s="88"/>
      <c r="AR28" s="55"/>
      <c r="AS28" s="55"/>
      <c r="AT28" s="164"/>
      <c r="AU28" s="164"/>
      <c r="AV28" s="164"/>
      <c r="AW28" s="164"/>
      <c r="AX28" s="54"/>
      <c r="AY28" s="54"/>
      <c r="AZ28" s="166" t="s">
        <v>215</v>
      </c>
      <c r="BA28" s="207"/>
      <c r="BB28" s="207"/>
      <c r="BC28" s="207"/>
      <c r="BD28" s="77"/>
      <c r="BE28" s="77"/>
    </row>
    <row r="29" spans="1:57" ht="12.75" hidden="1">
      <c r="A29" s="85"/>
      <c r="B29" s="54"/>
      <c r="C29" s="90"/>
      <c r="AQ29" s="54"/>
      <c r="AR29" s="55"/>
      <c r="AS29" s="55"/>
      <c r="AT29" s="164"/>
      <c r="AU29" s="164"/>
      <c r="AV29" s="164"/>
      <c r="AW29" s="164"/>
      <c r="AX29" s="164"/>
      <c r="AY29" s="164"/>
      <c r="AZ29" s="165"/>
      <c r="BA29" s="165"/>
      <c r="BB29" s="165"/>
      <c r="BC29" s="165"/>
      <c r="BD29" s="77"/>
      <c r="BE29" s="77"/>
    </row>
    <row r="30" spans="1:57" ht="12.75" hidden="1">
      <c r="A30" s="77"/>
      <c r="B30" s="57"/>
      <c r="C30" s="58"/>
      <c r="AR30" s="60"/>
      <c r="AS30" s="60"/>
      <c r="AT30" s="157"/>
      <c r="AU30" s="158"/>
      <c r="AV30" s="158"/>
      <c r="AW30" s="158"/>
      <c r="AX30" s="158"/>
      <c r="AY30" s="159"/>
      <c r="AZ30" s="152"/>
      <c r="BA30" s="153"/>
      <c r="BB30" s="153"/>
      <c r="BC30" s="154"/>
      <c r="BD30" s="77"/>
      <c r="BE30" s="77"/>
    </row>
    <row r="31" spans="1:57" ht="12.75" hidden="1">
      <c r="A31" s="7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77"/>
      <c r="BE31" s="77"/>
    </row>
    <row r="32" spans="1:57" ht="12.75">
      <c r="A32" s="77"/>
      <c r="B32" s="60"/>
      <c r="C32" s="58"/>
      <c r="D32" s="152" t="s">
        <v>199</v>
      </c>
      <c r="E32" s="153"/>
      <c r="F32" s="153"/>
      <c r="G32" s="153"/>
      <c r="H32" s="153"/>
      <c r="I32" s="153"/>
      <c r="J32" s="154"/>
      <c r="K32" s="60"/>
      <c r="L32" s="60"/>
      <c r="M32" s="61"/>
      <c r="N32" s="57"/>
      <c r="O32" s="60"/>
      <c r="P32" s="60"/>
      <c r="Q32" s="155"/>
      <c r="R32" s="156"/>
      <c r="S32" s="60"/>
      <c r="T32" s="69"/>
      <c r="U32" s="60"/>
      <c r="V32" s="60"/>
      <c r="W32" s="57"/>
      <c r="X32" s="60"/>
      <c r="Y32" s="60"/>
      <c r="Z32" s="60"/>
      <c r="AA32" s="60"/>
      <c r="AB32" s="60"/>
      <c r="AC32" s="60"/>
      <c r="AD32" s="60"/>
      <c r="AE32" s="93">
        <v>3</v>
      </c>
      <c r="AF32" s="60"/>
      <c r="AG32" s="60">
        <v>64</v>
      </c>
      <c r="AH32" s="60">
        <v>32</v>
      </c>
      <c r="AI32" s="60">
        <v>32</v>
      </c>
      <c r="AJ32" s="60"/>
      <c r="AK32" s="60"/>
      <c r="AL32" s="60">
        <v>4</v>
      </c>
      <c r="AM32" s="60">
        <v>2</v>
      </c>
      <c r="AN32" s="60">
        <v>2</v>
      </c>
      <c r="AO32" s="60"/>
      <c r="AP32" s="60"/>
      <c r="AQ32" s="60"/>
      <c r="AR32" s="60"/>
      <c r="AS32" s="60"/>
      <c r="AT32" s="157"/>
      <c r="AU32" s="158"/>
      <c r="AV32" s="158"/>
      <c r="AW32" s="158"/>
      <c r="AX32" s="158"/>
      <c r="AY32" s="159"/>
      <c r="AZ32" s="160" t="s">
        <v>214</v>
      </c>
      <c r="BA32" s="161"/>
      <c r="BB32" s="161"/>
      <c r="BC32" s="162"/>
      <c r="BD32" s="77"/>
      <c r="BE32" s="77"/>
    </row>
    <row r="33" spans="1:57" ht="12.75" customHeight="1">
      <c r="A33" s="77"/>
      <c r="B33" s="60"/>
      <c r="C33" s="67"/>
      <c r="D33" s="155" t="s">
        <v>200</v>
      </c>
      <c r="E33" s="163"/>
      <c r="F33" s="163"/>
      <c r="G33" s="163"/>
      <c r="H33" s="163"/>
      <c r="I33" s="163"/>
      <c r="J33" s="156"/>
      <c r="K33" s="68"/>
      <c r="L33" s="68"/>
      <c r="M33" s="60"/>
      <c r="N33" s="57"/>
      <c r="O33" s="60"/>
      <c r="P33" s="60"/>
      <c r="Q33" s="155"/>
      <c r="R33" s="156"/>
      <c r="S33" s="60"/>
      <c r="T33" s="60">
        <v>3</v>
      </c>
      <c r="U33" s="60">
        <v>90</v>
      </c>
      <c r="V33" s="60">
        <v>32</v>
      </c>
      <c r="W33" s="60">
        <v>16</v>
      </c>
      <c r="X33" s="60">
        <v>16</v>
      </c>
      <c r="Y33" s="60"/>
      <c r="Z33" s="60">
        <v>58</v>
      </c>
      <c r="AA33" s="60">
        <v>2</v>
      </c>
      <c r="AB33" s="60">
        <v>1</v>
      </c>
      <c r="AC33" s="60">
        <v>1</v>
      </c>
      <c r="AD33" s="60"/>
      <c r="AE33" s="60">
        <v>3</v>
      </c>
      <c r="AF33" s="60">
        <v>90</v>
      </c>
      <c r="AG33" s="60">
        <v>32</v>
      </c>
      <c r="AH33" s="60">
        <v>16</v>
      </c>
      <c r="AI33" s="60">
        <v>16</v>
      </c>
      <c r="AJ33" s="60"/>
      <c r="AK33" s="60">
        <v>58</v>
      </c>
      <c r="AL33" s="60">
        <v>2</v>
      </c>
      <c r="AM33" s="60">
        <v>1</v>
      </c>
      <c r="AN33" s="60">
        <v>1</v>
      </c>
      <c r="AO33" s="60"/>
      <c r="AP33" s="60" t="s">
        <v>191</v>
      </c>
      <c r="AQ33" s="60"/>
      <c r="AR33" s="60"/>
      <c r="AS33" s="60"/>
      <c r="AT33" s="152"/>
      <c r="AU33" s="153"/>
      <c r="AV33" s="153"/>
      <c r="AW33" s="153"/>
      <c r="AX33" s="153"/>
      <c r="AY33" s="154"/>
      <c r="AZ33" s="155" t="s">
        <v>215</v>
      </c>
      <c r="BA33" s="163"/>
      <c r="BB33" s="163"/>
      <c r="BC33" s="156"/>
      <c r="BD33" s="77"/>
      <c r="BE33" s="77"/>
    </row>
    <row r="34" spans="1:57" ht="12.75">
      <c r="A34" s="77"/>
      <c r="B34" s="60"/>
      <c r="C34" s="67"/>
      <c r="D34" s="155" t="s">
        <v>196</v>
      </c>
      <c r="E34" s="163"/>
      <c r="F34" s="163"/>
      <c r="G34" s="163"/>
      <c r="H34" s="163"/>
      <c r="I34" s="163"/>
      <c r="J34" s="156"/>
      <c r="K34" s="60"/>
      <c r="L34" s="60"/>
      <c r="M34" s="61"/>
      <c r="N34" s="57"/>
      <c r="O34" s="57"/>
      <c r="P34" s="60"/>
      <c r="Q34" s="155"/>
      <c r="R34" s="156"/>
      <c r="S34" s="60"/>
      <c r="T34" s="62">
        <v>2</v>
      </c>
      <c r="U34" s="60">
        <v>60</v>
      </c>
      <c r="V34" s="72">
        <v>16</v>
      </c>
      <c r="W34" s="57"/>
      <c r="X34" s="57">
        <v>16</v>
      </c>
      <c r="Y34" s="57"/>
      <c r="Z34" s="57">
        <v>44</v>
      </c>
      <c r="AA34" s="57">
        <v>1</v>
      </c>
      <c r="AB34" s="57"/>
      <c r="AC34" s="57">
        <v>1</v>
      </c>
      <c r="AD34" s="57"/>
      <c r="AE34" s="62">
        <v>2</v>
      </c>
      <c r="AF34" s="60">
        <v>60</v>
      </c>
      <c r="AG34" s="57">
        <v>16</v>
      </c>
      <c r="AH34" s="57"/>
      <c r="AI34" s="57">
        <v>16</v>
      </c>
      <c r="AJ34" s="57"/>
      <c r="AK34" s="57">
        <v>44</v>
      </c>
      <c r="AL34" s="57">
        <v>1</v>
      </c>
      <c r="AM34" s="57"/>
      <c r="AN34" s="57">
        <v>1</v>
      </c>
      <c r="AO34" s="57"/>
      <c r="AP34" s="57"/>
      <c r="AQ34" s="57"/>
      <c r="AR34" s="60"/>
      <c r="AS34" s="60">
        <v>4</v>
      </c>
      <c r="AT34" s="155"/>
      <c r="AU34" s="120"/>
      <c r="AV34" s="120"/>
      <c r="AW34" s="120"/>
      <c r="AX34" s="64"/>
      <c r="AY34" s="65"/>
      <c r="AZ34" s="155" t="s">
        <v>215</v>
      </c>
      <c r="BA34" s="120"/>
      <c r="BB34" s="120"/>
      <c r="BC34" s="121"/>
      <c r="BD34" s="77"/>
      <c r="BE34" s="77"/>
    </row>
    <row r="35" spans="1:57" ht="12.75">
      <c r="A35" s="77"/>
      <c r="B35" s="60"/>
      <c r="C35" s="67"/>
      <c r="D35" s="155" t="s">
        <v>203</v>
      </c>
      <c r="E35" s="163"/>
      <c r="F35" s="163"/>
      <c r="G35" s="163"/>
      <c r="H35" s="163"/>
      <c r="I35" s="163"/>
      <c r="J35" s="156"/>
      <c r="K35" s="60"/>
      <c r="L35" s="60"/>
      <c r="M35" s="61"/>
      <c r="N35" s="57"/>
      <c r="O35" s="57"/>
      <c r="P35" s="60"/>
      <c r="Q35" s="155"/>
      <c r="R35" s="156"/>
      <c r="S35" s="60"/>
      <c r="T35" s="57">
        <v>3</v>
      </c>
      <c r="U35" s="60">
        <v>90</v>
      </c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60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 t="s">
        <v>208</v>
      </c>
      <c r="AR35" s="60"/>
      <c r="AS35" s="60"/>
      <c r="AT35" s="155"/>
      <c r="AU35" s="120"/>
      <c r="AV35" s="120"/>
      <c r="AW35" s="120"/>
      <c r="AX35" s="64"/>
      <c r="AY35" s="65"/>
      <c r="AZ35" s="155" t="s">
        <v>215</v>
      </c>
      <c r="BA35" s="120"/>
      <c r="BB35" s="120"/>
      <c r="BC35" s="121"/>
      <c r="BD35" s="77"/>
      <c r="BE35" s="77"/>
    </row>
    <row r="36" spans="1:57" ht="12.75">
      <c r="A36" s="77"/>
      <c r="B36" s="283" t="s">
        <v>205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5"/>
      <c r="BD36" s="77"/>
      <c r="BE36" s="77"/>
    </row>
    <row r="37" spans="1:57" ht="12.75">
      <c r="A37" s="77"/>
      <c r="B37" s="286" t="s">
        <v>206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8"/>
      <c r="BD37" s="77"/>
      <c r="BE37" s="77"/>
    </row>
    <row r="38" spans="1:57" ht="12.75">
      <c r="A38" s="77"/>
      <c r="B38" s="216" t="s">
        <v>211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90"/>
      <c r="BD38" s="77"/>
      <c r="BE38" s="77"/>
    </row>
    <row r="39" spans="1:57" ht="12.75">
      <c r="A39" s="77"/>
      <c r="B39" s="54"/>
      <c r="C39" s="86"/>
      <c r="D39" s="155" t="s">
        <v>198</v>
      </c>
      <c r="E39" s="163"/>
      <c r="F39" s="163"/>
      <c r="G39" s="163"/>
      <c r="H39" s="163"/>
      <c r="I39" s="163"/>
      <c r="J39" s="156"/>
      <c r="K39" s="60"/>
      <c r="L39" s="60"/>
      <c r="M39" s="61"/>
      <c r="N39" s="57"/>
      <c r="O39" s="57"/>
      <c r="P39" s="60"/>
      <c r="Q39" s="155"/>
      <c r="R39" s="156"/>
      <c r="S39" s="60"/>
      <c r="T39" s="93">
        <v>3</v>
      </c>
      <c r="U39" s="60">
        <v>90</v>
      </c>
      <c r="V39" s="60">
        <v>32</v>
      </c>
      <c r="W39" s="60">
        <v>16</v>
      </c>
      <c r="X39" s="60">
        <v>16</v>
      </c>
      <c r="Y39" s="60"/>
      <c r="Z39" s="60">
        <v>58</v>
      </c>
      <c r="AA39" s="60">
        <v>2</v>
      </c>
      <c r="AB39" s="60">
        <v>1</v>
      </c>
      <c r="AC39" s="60">
        <v>1</v>
      </c>
      <c r="AD39" s="60"/>
      <c r="AE39" s="70"/>
      <c r="AF39" s="60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88">
        <v>3</v>
      </c>
      <c r="AR39" s="55"/>
      <c r="AS39" s="55"/>
      <c r="AT39" s="291"/>
      <c r="AU39" s="292"/>
      <c r="AV39" s="292"/>
      <c r="AW39" s="293"/>
      <c r="AX39" s="54"/>
      <c r="AY39" s="54"/>
      <c r="AZ39" s="178" t="s">
        <v>214</v>
      </c>
      <c r="BA39" s="193"/>
      <c r="BB39" s="193"/>
      <c r="BC39" s="179"/>
      <c r="BD39" s="77"/>
      <c r="BE39" s="77"/>
    </row>
    <row r="40" spans="1:57" ht="12.75">
      <c r="A40" s="77"/>
      <c r="B40" s="54"/>
      <c r="C40" s="295"/>
      <c r="D40" s="155" t="s">
        <v>217</v>
      </c>
      <c r="E40" s="120"/>
      <c r="F40" s="120"/>
      <c r="G40" s="120"/>
      <c r="H40" s="120"/>
      <c r="I40" s="120"/>
      <c r="J40" s="121"/>
      <c r="K40" s="60"/>
      <c r="L40" s="60"/>
      <c r="M40" s="61"/>
      <c r="N40" s="57"/>
      <c r="O40" s="57"/>
      <c r="P40" s="60"/>
      <c r="Q40" s="155"/>
      <c r="R40" s="121"/>
      <c r="S40" s="60"/>
      <c r="T40" s="93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0">
        <v>3</v>
      </c>
      <c r="AF40" s="60">
        <v>90</v>
      </c>
      <c r="AG40" s="57">
        <v>32</v>
      </c>
      <c r="AH40" s="57">
        <v>16</v>
      </c>
      <c r="AI40" s="57">
        <v>16</v>
      </c>
      <c r="AJ40" s="57"/>
      <c r="AK40" s="57">
        <v>58</v>
      </c>
      <c r="AL40" s="57">
        <v>2</v>
      </c>
      <c r="AM40" s="57">
        <v>1</v>
      </c>
      <c r="AN40" s="57">
        <v>1</v>
      </c>
      <c r="AO40" s="57"/>
      <c r="AP40" s="57"/>
      <c r="AQ40" s="88">
        <v>4</v>
      </c>
      <c r="AR40" s="55"/>
      <c r="AS40" s="55"/>
      <c r="AT40" s="291"/>
      <c r="AU40" s="135"/>
      <c r="AV40" s="135"/>
      <c r="AW40" s="135"/>
      <c r="AX40" s="103"/>
      <c r="AY40" s="104"/>
      <c r="AZ40" s="178"/>
      <c r="BA40" s="120"/>
      <c r="BB40" s="120"/>
      <c r="BC40" s="121"/>
      <c r="BD40" s="77"/>
      <c r="BE40" s="77"/>
    </row>
    <row r="41" spans="1:57" ht="12.75">
      <c r="A41" s="77"/>
      <c r="B41" s="60"/>
      <c r="C41" s="67"/>
      <c r="D41" s="166" t="s">
        <v>201</v>
      </c>
      <c r="E41" s="166"/>
      <c r="F41" s="166"/>
      <c r="G41" s="166"/>
      <c r="H41" s="166"/>
      <c r="I41" s="166"/>
      <c r="J41" s="166"/>
      <c r="K41" s="55"/>
      <c r="L41" s="55"/>
      <c r="M41" s="56"/>
      <c r="N41" s="54"/>
      <c r="O41" s="54"/>
      <c r="P41" s="55"/>
      <c r="Q41" s="166"/>
      <c r="R41" s="166"/>
      <c r="S41" s="55"/>
      <c r="T41" s="54"/>
      <c r="U41" s="55"/>
      <c r="V41" s="54"/>
      <c r="W41" s="54"/>
      <c r="X41" s="54"/>
      <c r="Y41" s="54"/>
      <c r="Z41" s="54"/>
      <c r="AA41" s="54"/>
      <c r="AB41" s="54"/>
      <c r="AC41" s="54"/>
      <c r="AD41" s="54"/>
      <c r="AE41" s="54">
        <v>3</v>
      </c>
      <c r="AF41" s="55">
        <v>90</v>
      </c>
      <c r="AG41" s="54">
        <v>32</v>
      </c>
      <c r="AH41" s="54">
        <v>16</v>
      </c>
      <c r="AI41" s="54">
        <v>16</v>
      </c>
      <c r="AJ41" s="54"/>
      <c r="AK41" s="54">
        <v>58</v>
      </c>
      <c r="AL41" s="54">
        <v>2</v>
      </c>
      <c r="AM41" s="54">
        <v>1</v>
      </c>
      <c r="AN41" s="54">
        <v>1</v>
      </c>
      <c r="AO41" s="54"/>
      <c r="AP41" s="54"/>
      <c r="AQ41" s="60">
        <v>4</v>
      </c>
      <c r="AR41" s="60"/>
      <c r="AS41" s="60"/>
      <c r="AT41" s="155"/>
      <c r="AU41" s="120"/>
      <c r="AV41" s="120"/>
      <c r="AW41" s="120"/>
      <c r="AX41" s="64"/>
      <c r="AY41" s="65"/>
      <c r="AZ41" s="155" t="s">
        <v>215</v>
      </c>
      <c r="BA41" s="120"/>
      <c r="BB41" s="120"/>
      <c r="BC41" s="121"/>
      <c r="BD41" s="77"/>
      <c r="BE41" s="77"/>
    </row>
    <row r="42" spans="1:57" ht="12.75">
      <c r="A42" s="77"/>
      <c r="B42" s="216" t="s">
        <v>207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90"/>
      <c r="BD42" s="77"/>
      <c r="BE42" s="77"/>
    </row>
    <row r="43" spans="1:57" ht="12.75">
      <c r="A43" s="77"/>
      <c r="B43" s="60"/>
      <c r="C43" s="71"/>
      <c r="D43" s="294" t="s">
        <v>212</v>
      </c>
      <c r="E43" s="294"/>
      <c r="F43" s="294"/>
      <c r="G43" s="294"/>
      <c r="H43" s="294"/>
      <c r="I43" s="294"/>
      <c r="J43" s="294"/>
      <c r="K43" s="68"/>
      <c r="L43" s="68"/>
      <c r="M43" s="60"/>
      <c r="N43" s="57"/>
      <c r="O43" s="60"/>
      <c r="P43" s="60"/>
      <c r="Q43" s="155"/>
      <c r="R43" s="156"/>
      <c r="S43" s="60"/>
      <c r="T43" s="60">
        <v>3</v>
      </c>
      <c r="U43" s="60">
        <v>90</v>
      </c>
      <c r="V43" s="60">
        <v>32</v>
      </c>
      <c r="W43" s="60">
        <v>16</v>
      </c>
      <c r="X43" s="60">
        <v>16</v>
      </c>
      <c r="Y43" s="60"/>
      <c r="Z43" s="60">
        <v>58</v>
      </c>
      <c r="AA43" s="60">
        <v>2</v>
      </c>
      <c r="AB43" s="60">
        <v>1</v>
      </c>
      <c r="AC43" s="60">
        <v>1</v>
      </c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 t="s">
        <v>191</v>
      </c>
      <c r="AQ43" s="60"/>
      <c r="AR43" s="60"/>
      <c r="AS43" s="60"/>
      <c r="AT43" s="157"/>
      <c r="AU43" s="158"/>
      <c r="AV43" s="158"/>
      <c r="AW43" s="158"/>
      <c r="AX43" s="158"/>
      <c r="AY43" s="159"/>
      <c r="AZ43" s="155" t="s">
        <v>215</v>
      </c>
      <c r="BA43" s="163"/>
      <c r="BB43" s="163"/>
      <c r="BC43" s="156"/>
      <c r="BD43" s="77"/>
      <c r="BE43" s="77"/>
    </row>
    <row r="44" spans="1:57" ht="12.75">
      <c r="A44" s="77"/>
      <c r="B44" s="57"/>
      <c r="C44" s="58"/>
      <c r="D44" s="155" t="s">
        <v>216</v>
      </c>
      <c r="E44" s="163"/>
      <c r="F44" s="163"/>
      <c r="G44" s="163"/>
      <c r="H44" s="163"/>
      <c r="I44" s="163"/>
      <c r="J44" s="156"/>
      <c r="K44" s="60"/>
      <c r="L44" s="60"/>
      <c r="M44" s="61"/>
      <c r="N44" s="57"/>
      <c r="O44" s="57"/>
      <c r="P44" s="60"/>
      <c r="Q44" s="155"/>
      <c r="R44" s="156"/>
      <c r="S44" s="60"/>
      <c r="T44" s="57"/>
      <c r="U44" s="60"/>
      <c r="V44" s="57"/>
      <c r="W44" s="57"/>
      <c r="X44" s="57"/>
      <c r="Y44" s="57"/>
      <c r="Z44" s="57"/>
      <c r="AA44" s="57"/>
      <c r="AB44" s="57"/>
      <c r="AC44" s="57"/>
      <c r="AD44" s="57"/>
      <c r="AE44" s="57">
        <v>3</v>
      </c>
      <c r="AF44" s="60">
        <v>90</v>
      </c>
      <c r="AG44" s="57">
        <v>48</v>
      </c>
      <c r="AH44" s="57">
        <v>16</v>
      </c>
      <c r="AI44" s="57">
        <v>32</v>
      </c>
      <c r="AJ44" s="57"/>
      <c r="AK44" s="57">
        <v>42</v>
      </c>
      <c r="AL44" s="57">
        <v>3</v>
      </c>
      <c r="AM44" s="62">
        <v>1</v>
      </c>
      <c r="AN44" s="57">
        <v>2</v>
      </c>
      <c r="AO44" s="57"/>
      <c r="AP44" s="57"/>
      <c r="AQ44" s="57">
        <v>4</v>
      </c>
      <c r="AR44" s="5"/>
      <c r="AS44" s="5"/>
      <c r="AT44" s="157"/>
      <c r="AU44" s="158"/>
      <c r="AV44" s="158"/>
      <c r="AW44" s="158"/>
      <c r="AX44" s="158"/>
      <c r="AY44" s="159"/>
      <c r="AZ44" s="152" t="s">
        <v>215</v>
      </c>
      <c r="BA44" s="153"/>
      <c r="BB44" s="153"/>
      <c r="BC44" s="154"/>
      <c r="BD44" s="77"/>
      <c r="BE44" s="77"/>
    </row>
    <row r="45" spans="1:57" ht="12.75">
      <c r="A45" s="77"/>
      <c r="B45" s="57"/>
      <c r="C45" s="58"/>
      <c r="D45" s="155" t="s">
        <v>197</v>
      </c>
      <c r="E45" s="163"/>
      <c r="F45" s="163"/>
      <c r="G45" s="163"/>
      <c r="H45" s="163"/>
      <c r="I45" s="163"/>
      <c r="J45" s="156"/>
      <c r="K45" s="60"/>
      <c r="L45" s="60"/>
      <c r="M45" s="61"/>
      <c r="N45" s="57"/>
      <c r="O45" s="57"/>
      <c r="P45" s="60"/>
      <c r="Q45" s="155"/>
      <c r="R45" s="156"/>
      <c r="S45" s="60"/>
      <c r="T45" s="60">
        <v>3</v>
      </c>
      <c r="U45" s="60">
        <v>90</v>
      </c>
      <c r="V45" s="60">
        <v>32</v>
      </c>
      <c r="W45" s="60">
        <v>16</v>
      </c>
      <c r="X45" s="60">
        <v>16</v>
      </c>
      <c r="Y45" s="60"/>
      <c r="Z45" s="60">
        <v>58</v>
      </c>
      <c r="AA45" s="60">
        <v>2</v>
      </c>
      <c r="AB45" s="60">
        <v>1</v>
      </c>
      <c r="AC45" s="60">
        <v>1</v>
      </c>
      <c r="AD45" s="60"/>
      <c r="AE45" s="57"/>
      <c r="AF45" s="60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>
        <v>3</v>
      </c>
      <c r="AR45" s="60"/>
      <c r="AS45" s="60"/>
      <c r="AT45" s="157"/>
      <c r="AU45" s="158"/>
      <c r="AV45" s="158"/>
      <c r="AW45" s="158"/>
      <c r="AX45" s="158"/>
      <c r="AY45" s="159"/>
      <c r="AZ45" s="152" t="s">
        <v>215</v>
      </c>
      <c r="BA45" s="153"/>
      <c r="BB45" s="153"/>
      <c r="BC45" s="154"/>
      <c r="BD45" s="77"/>
      <c r="BE45" s="77"/>
    </row>
    <row r="46" spans="1:57" ht="12.75" hidden="1">
      <c r="A46" s="77"/>
      <c r="B46" s="57"/>
      <c r="C46" s="58"/>
      <c r="AQ46" s="57"/>
      <c r="AR46" s="60"/>
      <c r="AS46" s="60"/>
      <c r="AT46" s="157"/>
      <c r="AU46" s="158"/>
      <c r="AV46" s="158"/>
      <c r="AW46" s="158"/>
      <c r="AX46" s="158"/>
      <c r="AY46" s="159"/>
      <c r="AZ46" s="152"/>
      <c r="BA46" s="153"/>
      <c r="BB46" s="153"/>
      <c r="BC46" s="154"/>
      <c r="BD46" s="77"/>
      <c r="BE46" s="77"/>
    </row>
    <row r="47" spans="1:57" ht="12.75">
      <c r="A47" s="77"/>
      <c r="B47" s="57"/>
      <c r="C47" s="58"/>
      <c r="D47" s="155" t="s">
        <v>202</v>
      </c>
      <c r="E47" s="163"/>
      <c r="F47" s="163"/>
      <c r="G47" s="163"/>
      <c r="H47" s="163"/>
      <c r="I47" s="163"/>
      <c r="J47" s="156"/>
      <c r="K47" s="60"/>
      <c r="L47" s="60"/>
      <c r="M47" s="61"/>
      <c r="N47" s="57"/>
      <c r="O47" s="57"/>
      <c r="P47" s="60"/>
      <c r="Q47" s="155"/>
      <c r="R47" s="156"/>
      <c r="S47" s="60"/>
      <c r="T47" s="62">
        <v>3</v>
      </c>
      <c r="U47" s="60">
        <v>90</v>
      </c>
      <c r="V47" s="57">
        <v>32</v>
      </c>
      <c r="W47" s="57">
        <v>16</v>
      </c>
      <c r="X47" s="57">
        <v>16</v>
      </c>
      <c r="Y47" s="57"/>
      <c r="Z47" s="57">
        <v>58</v>
      </c>
      <c r="AA47" s="57">
        <v>2</v>
      </c>
      <c r="AB47" s="57">
        <v>1</v>
      </c>
      <c r="AC47" s="57">
        <v>1</v>
      </c>
      <c r="AD47" s="57"/>
      <c r="AE47" s="57"/>
      <c r="AF47" s="60"/>
      <c r="AG47" s="57"/>
      <c r="AH47" s="57"/>
      <c r="AI47" s="57"/>
      <c r="AJ47" s="57"/>
      <c r="AK47" s="57"/>
      <c r="AL47" s="57"/>
      <c r="AM47" s="57"/>
      <c r="AN47" s="57"/>
      <c r="AO47" s="57"/>
      <c r="AP47" s="57" t="s">
        <v>191</v>
      </c>
      <c r="AQ47" s="57"/>
      <c r="AR47" s="60"/>
      <c r="AS47" s="60"/>
      <c r="AT47" s="157"/>
      <c r="AU47" s="158"/>
      <c r="AV47" s="158"/>
      <c r="AW47" s="158"/>
      <c r="AX47" s="158"/>
      <c r="AY47" s="159"/>
      <c r="AZ47" s="152" t="s">
        <v>215</v>
      </c>
      <c r="BA47" s="153"/>
      <c r="BB47" s="153"/>
      <c r="BC47" s="154"/>
      <c r="BD47" s="77"/>
      <c r="BE47" s="77"/>
    </row>
    <row r="48" spans="1:57" ht="12.75" hidden="1">
      <c r="A48" s="77"/>
      <c r="B48" s="60"/>
      <c r="C48" s="63"/>
      <c r="D48" s="155"/>
      <c r="E48" s="163"/>
      <c r="F48" s="163"/>
      <c r="G48" s="163"/>
      <c r="H48" s="163"/>
      <c r="I48" s="163"/>
      <c r="J48" s="156"/>
      <c r="K48" s="59"/>
      <c r="L48" s="60"/>
      <c r="M48" s="57"/>
      <c r="N48" s="57"/>
      <c r="O48" s="60"/>
      <c r="P48" s="60"/>
      <c r="Q48" s="60"/>
      <c r="R48" s="60"/>
      <c r="S48" s="60"/>
      <c r="T48" s="57"/>
      <c r="U48" s="60"/>
      <c r="V48" s="57"/>
      <c r="W48" s="57"/>
      <c r="X48" s="57"/>
      <c r="Y48" s="60"/>
      <c r="Z48" s="57"/>
      <c r="AA48" s="57"/>
      <c r="AB48" s="60"/>
      <c r="AC48" s="57"/>
      <c r="AD48" s="60"/>
      <c r="AE48" s="57"/>
      <c r="AF48" s="60"/>
      <c r="AG48" s="57"/>
      <c r="AH48" s="60"/>
      <c r="AI48" s="57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3"/>
      <c r="AU48" s="64"/>
      <c r="AV48" s="64"/>
      <c r="AW48" s="64"/>
      <c r="AX48" s="64"/>
      <c r="AY48" s="65"/>
      <c r="AZ48" s="155"/>
      <c r="BA48" s="163"/>
      <c r="BB48" s="163"/>
      <c r="BC48" s="156"/>
      <c r="BD48" s="77"/>
      <c r="BE48" s="77"/>
    </row>
    <row r="49" spans="1:57" ht="15.75" customHeight="1">
      <c r="A49" s="77"/>
      <c r="B49" s="55"/>
      <c r="C49" s="175" t="s">
        <v>46</v>
      </c>
      <c r="D49" s="176"/>
      <c r="E49" s="176"/>
      <c r="F49" s="176"/>
      <c r="G49" s="176"/>
      <c r="H49" s="176"/>
      <c r="I49" s="176"/>
      <c r="J49" s="177"/>
      <c r="K49" s="55"/>
      <c r="L49" s="55"/>
      <c r="M49" s="73"/>
      <c r="N49" s="55"/>
      <c r="O49" s="55">
        <f>SUM(O23:O48)</f>
        <v>0</v>
      </c>
      <c r="P49" s="55">
        <f>SUM(P21:P48)</f>
        <v>0</v>
      </c>
      <c r="Q49" s="178">
        <f>SUM(Q21:Q48)</f>
        <v>0</v>
      </c>
      <c r="R49" s="179"/>
      <c r="S49" s="55">
        <f aca="true" t="shared" si="0" ref="S49:X49">SUM(S21:S48)</f>
        <v>0</v>
      </c>
      <c r="T49" s="94">
        <f t="shared" si="0"/>
        <v>36</v>
      </c>
      <c r="U49" s="55">
        <f t="shared" si="0"/>
        <v>1080</v>
      </c>
      <c r="V49" s="55">
        <f t="shared" si="0"/>
        <v>416</v>
      </c>
      <c r="W49" s="55">
        <f t="shared" si="0"/>
        <v>160</v>
      </c>
      <c r="X49" s="55">
        <f t="shared" si="0"/>
        <v>256</v>
      </c>
      <c r="Y49" s="55">
        <f>SUM(Y23:Y48)</f>
        <v>0</v>
      </c>
      <c r="Z49" s="55">
        <f>SUM(Z21:Z48)</f>
        <v>574</v>
      </c>
      <c r="AA49" s="55">
        <f>SUM(AA21:AA48)</f>
        <v>26</v>
      </c>
      <c r="AB49" s="55"/>
      <c r="AC49" s="55"/>
      <c r="AD49" s="55">
        <f>SUM(AD23:AD48)</f>
        <v>0</v>
      </c>
      <c r="AE49" s="94">
        <f>SUM(AE21:AE48)</f>
        <v>27</v>
      </c>
      <c r="AF49" s="55">
        <f>SUM(AF21:AF48)</f>
        <v>720</v>
      </c>
      <c r="AG49" s="55">
        <f>SUM(AG21:AG48)</f>
        <v>384</v>
      </c>
      <c r="AH49" s="55">
        <f>SUM(AH21:AH48)</f>
        <v>144</v>
      </c>
      <c r="AI49" s="55">
        <f>SUM(AI21:AI48)</f>
        <v>240</v>
      </c>
      <c r="AJ49" s="55">
        <f>SUM(AJ23:AJ48)</f>
        <v>0</v>
      </c>
      <c r="AK49" s="55">
        <f>SUM(AK21:AK48)</f>
        <v>400</v>
      </c>
      <c r="AL49" s="55">
        <f>SUM(AL21:AL48)</f>
        <v>24</v>
      </c>
      <c r="AM49" s="55">
        <f>SUM(AM21:AM48)</f>
        <v>9</v>
      </c>
      <c r="AN49" s="55">
        <f>SUM(AN21:AN48)</f>
        <v>15</v>
      </c>
      <c r="AO49" s="55">
        <f>SUM(AO23:AO48)</f>
        <v>0</v>
      </c>
      <c r="AP49" s="74" t="s">
        <v>173</v>
      </c>
      <c r="AQ49" s="74" t="s">
        <v>210</v>
      </c>
      <c r="AR49" s="55"/>
      <c r="AS49" s="55">
        <v>1</v>
      </c>
      <c r="AT49" s="175"/>
      <c r="AU49" s="176"/>
      <c r="AV49" s="176"/>
      <c r="AW49" s="176"/>
      <c r="AX49" s="176"/>
      <c r="AY49" s="177"/>
      <c r="AZ49" s="178"/>
      <c r="BA49" s="193"/>
      <c r="BB49" s="193"/>
      <c r="BC49" s="179"/>
      <c r="BD49" s="77"/>
      <c r="BE49" s="77"/>
    </row>
    <row r="50" spans="1:57" ht="17.25" customHeight="1">
      <c r="A50" s="77"/>
      <c r="B50" s="77"/>
      <c r="C50" s="77" t="s">
        <v>179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</row>
    <row r="51" spans="1:57" ht="11.25" customHeight="1">
      <c r="A51" s="77"/>
      <c r="B51" s="77"/>
      <c r="C51" s="77"/>
      <c r="D51" s="77"/>
      <c r="E51" s="53" t="s">
        <v>168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53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</row>
    <row r="52" spans="1:57" ht="9.7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</row>
    <row r="53" spans="1:57" ht="22.5" customHeight="1">
      <c r="A53" s="77"/>
      <c r="B53" s="77"/>
      <c r="C53" s="80" t="s">
        <v>150</v>
      </c>
      <c r="D53" s="194" t="s">
        <v>151</v>
      </c>
      <c r="E53" s="195"/>
      <c r="F53" s="195"/>
      <c r="G53" s="195"/>
      <c r="H53" s="195"/>
      <c r="I53" s="195"/>
      <c r="J53" s="195"/>
      <c r="K53" s="196"/>
      <c r="L53" s="194" t="s">
        <v>155</v>
      </c>
      <c r="M53" s="195"/>
      <c r="N53" s="196"/>
      <c r="O53" s="170" t="s">
        <v>156</v>
      </c>
      <c r="P53" s="171"/>
      <c r="Q53" s="172"/>
      <c r="R53" s="170" t="s">
        <v>152</v>
      </c>
      <c r="S53" s="171"/>
      <c r="T53" s="171"/>
      <c r="U53" s="172"/>
      <c r="V53" s="170" t="s">
        <v>157</v>
      </c>
      <c r="W53" s="171"/>
      <c r="X53" s="172"/>
      <c r="Y53" s="170" t="s">
        <v>158</v>
      </c>
      <c r="Z53" s="171"/>
      <c r="AA53" s="171"/>
      <c r="AB53" s="172"/>
      <c r="AC53" s="76"/>
      <c r="AD53" s="76"/>
      <c r="AE53" s="76"/>
      <c r="AF53" s="76"/>
      <c r="AG53" s="81"/>
      <c r="AH53" s="182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0"/>
      <c r="AT53" s="180"/>
      <c r="AU53" s="180"/>
      <c r="AV53" s="180"/>
      <c r="AW53" s="180"/>
      <c r="AX53" s="76"/>
      <c r="AY53" s="76"/>
      <c r="AZ53" s="76"/>
      <c r="BA53" s="76"/>
      <c r="BB53" s="76"/>
      <c r="BC53" s="76"/>
      <c r="BD53" s="76"/>
      <c r="BE53" s="76"/>
    </row>
    <row r="54" spans="1:57" ht="12.75">
      <c r="A54" s="76"/>
      <c r="B54" s="76"/>
      <c r="C54" s="82" t="s">
        <v>161</v>
      </c>
      <c r="D54" s="197" t="s">
        <v>174</v>
      </c>
      <c r="E54" s="198"/>
      <c r="F54" s="198"/>
      <c r="G54" s="198"/>
      <c r="H54" s="198"/>
      <c r="I54" s="198"/>
      <c r="J54" s="198"/>
      <c r="K54" s="199"/>
      <c r="L54" s="173">
        <v>3</v>
      </c>
      <c r="M54" s="173"/>
      <c r="N54" s="173"/>
      <c r="O54" s="173">
        <v>2</v>
      </c>
      <c r="P54" s="173"/>
      <c r="Q54" s="173"/>
      <c r="R54" s="173">
        <v>3</v>
      </c>
      <c r="S54" s="173"/>
      <c r="T54" s="173"/>
      <c r="U54" s="173"/>
      <c r="V54" s="173">
        <v>90</v>
      </c>
      <c r="W54" s="173"/>
      <c r="X54" s="173"/>
      <c r="Y54" s="173" t="s">
        <v>169</v>
      </c>
      <c r="Z54" s="173"/>
      <c r="AA54" s="173"/>
      <c r="AB54" s="173"/>
      <c r="AC54" s="95"/>
      <c r="AD54" s="95"/>
      <c r="AE54" s="76"/>
      <c r="AF54" s="76"/>
      <c r="AG54" s="83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76"/>
      <c r="AY54" s="76"/>
      <c r="AZ54" s="76"/>
      <c r="BA54" s="76"/>
      <c r="BB54" s="76"/>
      <c r="BC54" s="76"/>
      <c r="BD54" s="76"/>
      <c r="BE54" s="76"/>
    </row>
    <row r="55" spans="1:57" ht="14.25" customHeight="1">
      <c r="A55" s="76"/>
      <c r="B55" s="76"/>
      <c r="C55" s="82"/>
      <c r="D55" s="201" t="s">
        <v>162</v>
      </c>
      <c r="E55" s="202"/>
      <c r="F55" s="202"/>
      <c r="G55" s="202"/>
      <c r="H55" s="202"/>
      <c r="I55" s="202"/>
      <c r="J55" s="202"/>
      <c r="K55" s="203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95"/>
      <c r="AD55" s="95"/>
      <c r="AE55" s="76"/>
      <c r="AF55" s="76"/>
      <c r="AG55" s="83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200"/>
      <c r="AT55" s="200"/>
      <c r="AU55" s="200"/>
      <c r="AV55" s="200"/>
      <c r="AW55" s="200"/>
      <c r="AX55" s="76"/>
      <c r="AY55" s="76"/>
      <c r="AZ55" s="76"/>
      <c r="BA55" s="76"/>
      <c r="BB55" s="76"/>
      <c r="BC55" s="76"/>
      <c r="BD55" s="76"/>
      <c r="BE55" s="76"/>
    </row>
    <row r="56" spans="1:57" ht="0.75" customHeight="1" hidden="1">
      <c r="A56" s="76"/>
      <c r="B56" s="76"/>
      <c r="C56" s="82"/>
      <c r="D56" s="184"/>
      <c r="E56" s="185"/>
      <c r="F56" s="185"/>
      <c r="G56" s="185"/>
      <c r="H56" s="185"/>
      <c r="I56" s="185"/>
      <c r="J56" s="185"/>
      <c r="K56" s="186"/>
      <c r="L56" s="184"/>
      <c r="M56" s="185"/>
      <c r="N56" s="186"/>
      <c r="O56" s="184"/>
      <c r="P56" s="185"/>
      <c r="Q56" s="186"/>
      <c r="R56" s="184"/>
      <c r="S56" s="185"/>
      <c r="T56" s="185"/>
      <c r="U56" s="186"/>
      <c r="V56" s="184"/>
      <c r="W56" s="185"/>
      <c r="X56" s="186"/>
      <c r="Y56" s="184"/>
      <c r="Z56" s="185"/>
      <c r="AA56" s="185"/>
      <c r="AB56" s="186"/>
      <c r="AC56" s="76"/>
      <c r="AD56" s="76"/>
      <c r="AE56" s="76"/>
      <c r="AF56" s="76"/>
      <c r="AG56" s="84"/>
      <c r="AH56" s="190"/>
      <c r="AI56" s="191"/>
      <c r="AJ56" s="191"/>
      <c r="AK56" s="191"/>
      <c r="AL56" s="191"/>
      <c r="AM56" s="191"/>
      <c r="AN56" s="191"/>
      <c r="AO56" s="192"/>
      <c r="AP56" s="190"/>
      <c r="AQ56" s="191"/>
      <c r="AR56" s="192"/>
      <c r="AS56" s="187"/>
      <c r="AT56" s="188"/>
      <c r="AU56" s="188"/>
      <c r="AV56" s="188"/>
      <c r="AW56" s="189"/>
      <c r="AX56" s="76"/>
      <c r="AY56" s="76"/>
      <c r="AZ56" s="76"/>
      <c r="BA56" s="76"/>
      <c r="BB56" s="76"/>
      <c r="BC56" s="76"/>
      <c r="BD56" s="76"/>
      <c r="BE56" s="76"/>
    </row>
    <row r="57" spans="1:57" ht="8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</row>
    <row r="58" spans="1:57" ht="16.5" customHeight="1" hidden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</row>
    <row r="59" spans="1:57" ht="12" customHeight="1">
      <c r="A59" s="76"/>
      <c r="B59" s="76"/>
      <c r="C59" s="76"/>
      <c r="D59" s="76"/>
      <c r="E59" s="76"/>
      <c r="F59" s="76"/>
      <c r="G59" s="52" t="s">
        <v>177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t="s">
        <v>185</v>
      </c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t="s">
        <v>187</v>
      </c>
      <c r="AX59" s="75"/>
      <c r="AY59" s="77"/>
      <c r="AZ59" s="77"/>
      <c r="BA59" s="77"/>
      <c r="BB59" s="77"/>
      <c r="BC59" s="77"/>
      <c r="BD59" s="77"/>
      <c r="BE59" s="77"/>
    </row>
    <row r="60" spans="1:57" ht="15.75" customHeight="1">
      <c r="A60" s="77"/>
      <c r="B60" s="77"/>
      <c r="C60" s="77"/>
      <c r="D60" s="77"/>
      <c r="E60" s="77"/>
      <c r="F60" s="77"/>
      <c r="G60" s="52" t="s">
        <v>178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t="s">
        <v>186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M60" t="s">
        <v>188</v>
      </c>
      <c r="AX60" s="75"/>
      <c r="AY60" s="77"/>
      <c r="AZ60" s="77"/>
      <c r="BA60" s="77"/>
      <c r="BB60" s="77"/>
      <c r="BC60" s="77"/>
      <c r="BD60" s="77"/>
      <c r="BE60" s="77"/>
    </row>
    <row r="61" spans="1:57" ht="3.75" customHeight="1" hidden="1">
      <c r="A61" s="77"/>
      <c r="B61" s="77"/>
      <c r="C61" s="77"/>
      <c r="D61" s="77"/>
      <c r="E61" s="77"/>
      <c r="F61" s="77"/>
      <c r="G61" s="51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</row>
    <row r="62" spans="1:57" ht="21.75" customHeight="1" hidden="1">
      <c r="A62" s="77"/>
      <c r="B62" s="77"/>
      <c r="C62" s="77"/>
      <c r="D62" s="77"/>
      <c r="E62" s="77"/>
      <c r="F62" s="77"/>
      <c r="G62" s="51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</row>
    <row r="63" spans="1:57" ht="15.75" customHeight="1">
      <c r="A63" s="77"/>
      <c r="B63" s="77"/>
      <c r="C63" s="77"/>
      <c r="D63" s="77"/>
      <c r="E63" s="77"/>
      <c r="F63" s="77"/>
      <c r="G63" s="52" t="s">
        <v>209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167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</row>
    <row r="64" spans="1:57" ht="22.5" customHeight="1" hidden="1">
      <c r="A64" s="76"/>
      <c r="B64" s="76"/>
      <c r="C64" s="76"/>
      <c r="D64" s="76"/>
      <c r="E64" s="76"/>
      <c r="F64" s="76"/>
      <c r="G64" s="52" t="s">
        <v>167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</row>
    <row r="65" spans="1:57" ht="0.75" customHeight="1">
      <c r="A65" s="77"/>
      <c r="B65" s="77"/>
      <c r="C65" s="77"/>
      <c r="D65" s="77"/>
      <c r="E65" s="77"/>
      <c r="F65" s="77"/>
      <c r="G65" s="51" t="s">
        <v>153</v>
      </c>
      <c r="H65" s="77"/>
      <c r="I65" s="77"/>
      <c r="J65" s="77"/>
      <c r="K65" s="167" t="s">
        <v>49</v>
      </c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</row>
    <row r="66" spans="1:57" ht="19.5" customHeight="1">
      <c r="A66" s="76"/>
      <c r="B66" s="76"/>
      <c r="C66" s="76"/>
      <c r="D66" s="76"/>
      <c r="E66" s="76"/>
      <c r="F66" s="76"/>
      <c r="G66" s="51" t="s">
        <v>154</v>
      </c>
      <c r="H66" s="77"/>
      <c r="I66" s="77"/>
      <c r="J66" s="77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</row>
    <row r="67" spans="1:57" ht="4.5" customHeight="1">
      <c r="A67" s="77"/>
      <c r="B67" s="77"/>
      <c r="C67" s="77"/>
      <c r="D67" s="77"/>
      <c r="E67" s="77"/>
      <c r="F67" s="77"/>
      <c r="G67" s="51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</row>
    <row r="68" spans="1:57" ht="3" customHeight="1">
      <c r="A68" s="77"/>
      <c r="B68" s="77"/>
      <c r="C68" s="77"/>
      <c r="D68" s="77"/>
      <c r="E68" s="77"/>
      <c r="F68" s="77"/>
      <c r="G68" s="51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</row>
    <row r="69" spans="1:57" ht="12.75">
      <c r="A69" s="77"/>
      <c r="B69" s="77"/>
      <c r="C69" s="77"/>
      <c r="D69" s="77"/>
      <c r="E69" s="77"/>
      <c r="F69" s="77"/>
      <c r="G69" s="50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</row>
  </sheetData>
  <sheetProtection/>
  <mergeCells count="192">
    <mergeCell ref="D35:J35"/>
    <mergeCell ref="B42:BC42"/>
    <mergeCell ref="D41:J41"/>
    <mergeCell ref="Q41:R41"/>
    <mergeCell ref="AT41:AW41"/>
    <mergeCell ref="AZ41:BC41"/>
    <mergeCell ref="AT39:AW39"/>
    <mergeCell ref="AZ39:BC39"/>
    <mergeCell ref="Q39:R39"/>
    <mergeCell ref="D40:J40"/>
    <mergeCell ref="C49:J49"/>
    <mergeCell ref="D43:J43"/>
    <mergeCell ref="D45:J45"/>
    <mergeCell ref="AT47:AY47"/>
    <mergeCell ref="AT44:AY44"/>
    <mergeCell ref="AT26:AW26"/>
    <mergeCell ref="AZ26:BC26"/>
    <mergeCell ref="AZ34:BC34"/>
    <mergeCell ref="AZ35:BC35"/>
    <mergeCell ref="AT29:AY29"/>
    <mergeCell ref="D23:J23"/>
    <mergeCell ref="D26:J26"/>
    <mergeCell ref="D44:J44"/>
    <mergeCell ref="D33:J33"/>
    <mergeCell ref="B36:BC36"/>
    <mergeCell ref="B37:BC37"/>
    <mergeCell ref="B38:BC38"/>
    <mergeCell ref="AT23:AY23"/>
    <mergeCell ref="AT24:AY24"/>
    <mergeCell ref="D34:J34"/>
    <mergeCell ref="AH17:AJ17"/>
    <mergeCell ref="B15:B18"/>
    <mergeCell ref="O16:O18"/>
    <mergeCell ref="P15:S15"/>
    <mergeCell ref="K15:L15"/>
    <mergeCell ref="N15:O15"/>
    <mergeCell ref="K16:K18"/>
    <mergeCell ref="L16:L18"/>
    <mergeCell ref="C15:C18"/>
    <mergeCell ref="D15:J18"/>
    <mergeCell ref="M15:M18"/>
    <mergeCell ref="AK16:AK18"/>
    <mergeCell ref="AB16:AD16"/>
    <mergeCell ref="AE15:AO15"/>
    <mergeCell ref="Q16:R18"/>
    <mergeCell ref="T15:AD15"/>
    <mergeCell ref="AF16:AF18"/>
    <mergeCell ref="U16:U18"/>
    <mergeCell ref="Z16:Z18"/>
    <mergeCell ref="AB17:AB18"/>
    <mergeCell ref="N7:BA7"/>
    <mergeCell ref="AP15:AS16"/>
    <mergeCell ref="AT15:AY18"/>
    <mergeCell ref="AP17:AP18"/>
    <mergeCell ref="AQ17:AQ18"/>
    <mergeCell ref="N8:BA8"/>
    <mergeCell ref="W17:Y17"/>
    <mergeCell ref="N16:N18"/>
    <mergeCell ref="S16:S18"/>
    <mergeCell ref="AL9:AP9"/>
    <mergeCell ref="B3:K6"/>
    <mergeCell ref="N3:BA3"/>
    <mergeCell ref="N4:BA4"/>
    <mergeCell ref="N5:BA5"/>
    <mergeCell ref="N6:BA6"/>
    <mergeCell ref="G9:J9"/>
    <mergeCell ref="K9:P9"/>
    <mergeCell ref="AO17:AO18"/>
    <mergeCell ref="AL16:AL18"/>
    <mergeCell ref="AM17:AM18"/>
    <mergeCell ref="AA16:AA18"/>
    <mergeCell ref="V16:Y16"/>
    <mergeCell ref="V17:V18"/>
    <mergeCell ref="AG16:AJ16"/>
    <mergeCell ref="AE16:AE18"/>
    <mergeCell ref="AN17:AN18"/>
    <mergeCell ref="AG17:AG18"/>
    <mergeCell ref="AQ9:AT9"/>
    <mergeCell ref="B12:BC12"/>
    <mergeCell ref="AC17:AC18"/>
    <mergeCell ref="AD17:AD18"/>
    <mergeCell ref="B9:B10"/>
    <mergeCell ref="P16:P18"/>
    <mergeCell ref="Q9:T9"/>
    <mergeCell ref="AM16:AO16"/>
    <mergeCell ref="C9:F9"/>
    <mergeCell ref="C13:BB13"/>
    <mergeCell ref="AZ15:BC18"/>
    <mergeCell ref="U9:Y9"/>
    <mergeCell ref="Z9:AC9"/>
    <mergeCell ref="AD9:AG9"/>
    <mergeCell ref="AU9:AY9"/>
    <mergeCell ref="AR17:AR18"/>
    <mergeCell ref="AZ9:BC9"/>
    <mergeCell ref="AH9:AK9"/>
    <mergeCell ref="AS17:AS18"/>
    <mergeCell ref="AT22:AY22"/>
    <mergeCell ref="B19:BC19"/>
    <mergeCell ref="D21:J21"/>
    <mergeCell ref="D22:J22"/>
    <mergeCell ref="AT21:AY21"/>
    <mergeCell ref="Q21:R21"/>
    <mergeCell ref="Q22:R22"/>
    <mergeCell ref="T16:T18"/>
    <mergeCell ref="B20:BC20"/>
    <mergeCell ref="AT30:AY30"/>
    <mergeCell ref="AT45:AY45"/>
    <mergeCell ref="AT46:AY46"/>
    <mergeCell ref="AT34:AW34"/>
    <mergeCell ref="AT35:AW35"/>
    <mergeCell ref="AT43:AY43"/>
    <mergeCell ref="AT40:AW40"/>
    <mergeCell ref="AZ46:BC46"/>
    <mergeCell ref="AZ33:BC33"/>
    <mergeCell ref="AZ27:BC27"/>
    <mergeCell ref="AZ28:BC28"/>
    <mergeCell ref="AZ43:BC43"/>
    <mergeCell ref="AZ44:BC44"/>
    <mergeCell ref="AZ40:BC40"/>
    <mergeCell ref="D55:K55"/>
    <mergeCell ref="AZ24:BC24"/>
    <mergeCell ref="AZ30:BC30"/>
    <mergeCell ref="AZ29:BC29"/>
    <mergeCell ref="B25:BC25"/>
    <mergeCell ref="AT27:AW27"/>
    <mergeCell ref="AT28:AW28"/>
    <mergeCell ref="Q26:R26"/>
    <mergeCell ref="AZ47:BC47"/>
    <mergeCell ref="AZ45:BC45"/>
    <mergeCell ref="AH55:AO55"/>
    <mergeCell ref="AP55:AR55"/>
    <mergeCell ref="AZ49:BC49"/>
    <mergeCell ref="D56:K56"/>
    <mergeCell ref="L53:N53"/>
    <mergeCell ref="D53:K53"/>
    <mergeCell ref="D54:K54"/>
    <mergeCell ref="L54:N54"/>
    <mergeCell ref="Y56:AB56"/>
    <mergeCell ref="AS55:AW55"/>
    <mergeCell ref="V56:X56"/>
    <mergeCell ref="AS56:AW56"/>
    <mergeCell ref="AH56:AO56"/>
    <mergeCell ref="AP56:AR56"/>
    <mergeCell ref="AH54:AO54"/>
    <mergeCell ref="AP54:AR54"/>
    <mergeCell ref="K65:V66"/>
    <mergeCell ref="R55:U55"/>
    <mergeCell ref="V55:X55"/>
    <mergeCell ref="L56:N56"/>
    <mergeCell ref="O56:Q56"/>
    <mergeCell ref="L55:N55"/>
    <mergeCell ref="O55:Q55"/>
    <mergeCell ref="R56:U56"/>
    <mergeCell ref="O54:Q54"/>
    <mergeCell ref="O53:Q53"/>
    <mergeCell ref="D39:J39"/>
    <mergeCell ref="AT33:AY33"/>
    <mergeCell ref="Y54:AB54"/>
    <mergeCell ref="AS53:AW53"/>
    <mergeCell ref="AS54:AW54"/>
    <mergeCell ref="V54:X54"/>
    <mergeCell ref="AH53:AO53"/>
    <mergeCell ref="AP53:AR53"/>
    <mergeCell ref="AF63:AQ64"/>
    <mergeCell ref="D48:J48"/>
    <mergeCell ref="AZ48:BC48"/>
    <mergeCell ref="R53:U53"/>
    <mergeCell ref="V53:X53"/>
    <mergeCell ref="Y53:AB53"/>
    <mergeCell ref="R54:U54"/>
    <mergeCell ref="Y55:AB55"/>
    <mergeCell ref="AT49:AY49"/>
    <mergeCell ref="Q49:R49"/>
    <mergeCell ref="Q27:R27"/>
    <mergeCell ref="Q28:R28"/>
    <mergeCell ref="Q43:R43"/>
    <mergeCell ref="Q23:R23"/>
    <mergeCell ref="Q40:R40"/>
    <mergeCell ref="Q45:R45"/>
    <mergeCell ref="D47:J47"/>
    <mergeCell ref="Q47:R47"/>
    <mergeCell ref="AZ21:BC21"/>
    <mergeCell ref="AZ22:BC22"/>
    <mergeCell ref="AZ23:BC23"/>
    <mergeCell ref="Q44:R44"/>
    <mergeCell ref="Q33:R33"/>
    <mergeCell ref="Q34:R34"/>
    <mergeCell ref="Q35:R35"/>
    <mergeCell ref="D32:J32"/>
    <mergeCell ref="Q32:R32"/>
    <mergeCell ref="AT32:AY32"/>
    <mergeCell ref="AZ32:BC32"/>
  </mergeCells>
  <printOptions horizontalCentered="1" verticalCentered="1"/>
  <pageMargins left="0.21" right="0.11811023622047245" top="0" bottom="0.15748031496062992" header="0.2" footer="0.2"/>
  <pageSetup horizontalDpi="300" verticalDpi="300" orientation="landscape" paperSize="9" scale="79" r:id="rId1"/>
  <rowBreaks count="1" manualBreakCount="1">
    <brk id="70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</dc:creator>
  <cp:keywords/>
  <dc:description/>
  <cp:lastModifiedBy>КТІК</cp:lastModifiedBy>
  <cp:lastPrinted>2015-04-17T13:22:13Z</cp:lastPrinted>
  <dcterms:created xsi:type="dcterms:W3CDTF">2000-01-01T01:59:05Z</dcterms:created>
  <dcterms:modified xsi:type="dcterms:W3CDTF">2015-04-22T12:45:59Z</dcterms:modified>
  <cp:category/>
  <cp:version/>
  <cp:contentType/>
  <cp:contentStatus/>
</cp:coreProperties>
</file>